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сиделка" sheetId="4" r:id="rId1"/>
    <sheet name="стационар " sheetId="5" r:id="rId2"/>
  </sheets>
  <calcPr calcId="125725"/>
</workbook>
</file>

<file path=xl/calcChain.xml><?xml version="1.0" encoding="utf-8"?>
<calcChain xmlns="http://schemas.openxmlformats.org/spreadsheetml/2006/main">
  <c r="F13" i="5"/>
  <c r="F31"/>
  <c r="F30"/>
  <c r="F29"/>
  <c r="F28"/>
  <c r="F27"/>
  <c r="F26"/>
  <c r="F25"/>
  <c r="F24"/>
  <c r="F23"/>
  <c r="F21"/>
  <c r="F20"/>
  <c r="F19"/>
  <c r="F18"/>
  <c r="F17"/>
  <c r="F16"/>
  <c r="F15"/>
  <c r="F14"/>
  <c r="F12"/>
  <c r="F11"/>
  <c r="F10"/>
  <c r="F8"/>
  <c r="F7"/>
  <c r="F6"/>
  <c r="F7" i="4"/>
  <c r="F24"/>
  <c r="F23"/>
  <c r="F22"/>
  <c r="F21"/>
  <c r="F20"/>
  <c r="F19"/>
  <c r="F18"/>
  <c r="F17"/>
  <c r="F16"/>
  <c r="F15"/>
  <c r="F14"/>
  <c r="F13"/>
  <c r="F12"/>
  <c r="F11"/>
  <c r="F9"/>
  <c r="F8"/>
  <c r="F6"/>
  <c r="F33" i="5" l="1"/>
  <c r="F26" i="4"/>
</calcChain>
</file>

<file path=xl/sharedStrings.xml><?xml version="1.0" encoding="utf-8"?>
<sst xmlns="http://schemas.openxmlformats.org/spreadsheetml/2006/main" count="116" uniqueCount="68">
  <si>
    <t>№п/п</t>
  </si>
  <si>
    <t>Перечень выполняемых работ</t>
  </si>
  <si>
    <t>Время на выполнение услуги (в мин.)</t>
  </si>
  <si>
    <t xml:space="preserve">Кратность предоставления услуги в месяц </t>
  </si>
  <si>
    <t>Время на выполнение услуги в месяц (в мин.)                      (гр.3*гр.4)</t>
  </si>
  <si>
    <t>1.</t>
  </si>
  <si>
    <t>Присмотр за гражданином (наблюдение за состоянием здоровья: при ухудшении, вызов врача и сообщение родственникам)</t>
  </si>
  <si>
    <t>2.</t>
  </si>
  <si>
    <t>Покупка и доставка продуктов питания, лекарств.</t>
  </si>
  <si>
    <t>3.</t>
  </si>
  <si>
    <t>Приготовление пищи.</t>
  </si>
  <si>
    <t>4.</t>
  </si>
  <si>
    <t>Кормление.</t>
  </si>
  <si>
    <t>5.</t>
  </si>
  <si>
    <t>Уход за гражданином (оказание санитарно-гигиенических услуг):</t>
  </si>
  <si>
    <t>-обтирание;</t>
  </si>
  <si>
    <t>-обмывание;</t>
  </si>
  <si>
    <t>-стрижка ногтей;</t>
  </si>
  <si>
    <t>-переодевание;</t>
  </si>
  <si>
    <t>-замена памперсов;</t>
  </si>
  <si>
    <t>-смена постельного белья.</t>
  </si>
  <si>
    <t>6.</t>
  </si>
  <si>
    <t>Оказание помощи при передвижениях по квартире, при пересаживании с кровати в кресло.</t>
  </si>
  <si>
    <t>Переворачивание лежачего больного.</t>
  </si>
  <si>
    <t>Общение, эмоциональная поддержка.</t>
  </si>
  <si>
    <t>25-35 мин</t>
  </si>
  <si>
    <t>Время , затрачиваемое на предоставление услуги (среднее время или количество минут на 1 услугу)</t>
  </si>
  <si>
    <t>5-15мин</t>
  </si>
  <si>
    <t>-умывание;</t>
  </si>
  <si>
    <t>-купание;</t>
  </si>
  <si>
    <t>25-35мин</t>
  </si>
  <si>
    <t>-гигиенические ванны;</t>
  </si>
  <si>
    <t>15-25мин</t>
  </si>
  <si>
    <t>-причесывание;</t>
  </si>
  <si>
    <t>3-7мин</t>
  </si>
  <si>
    <t>-бритьё;</t>
  </si>
  <si>
    <t>10-20мин</t>
  </si>
  <si>
    <t>Итого ч/мин в месяц</t>
  </si>
  <si>
    <t>Уборка, в том числе влажная, жилого помещения.</t>
  </si>
  <si>
    <t>-уход за глазами, носом, ушами, полостью рта;</t>
  </si>
  <si>
    <t>-помощь в пользовании туалетом или судном;</t>
  </si>
  <si>
    <t>-обследование гражданина на предмет развития пролежней и/или риска их появления;</t>
  </si>
  <si>
    <t>Сопровождение гражданина в учреждения социального здравоохранения.</t>
  </si>
  <si>
    <t>Оказание социально-психологического консультирования.</t>
  </si>
  <si>
    <t>Организация досуга гражданина.</t>
  </si>
  <si>
    <t>Оказание помощи в оформлении (востановлении документов).</t>
  </si>
  <si>
    <t>Оказание помощи  юридических услуг.</t>
  </si>
  <si>
    <t>Оказание помощи в подготовке заявлений и иных документов, необходимых для получения государственных, муниципальных и социальнх услуг.</t>
  </si>
  <si>
    <t>Согласовано__________Е.Ю.Агеева</t>
  </si>
  <si>
    <t>60 мин</t>
  </si>
  <si>
    <t>30-40 мин</t>
  </si>
  <si>
    <t>10-20 мин</t>
  </si>
  <si>
    <t>5-15 мин</t>
  </si>
  <si>
    <t>20-30 мин</t>
  </si>
  <si>
    <t>40-50 мин</t>
  </si>
  <si>
    <t>15-25 мин</t>
  </si>
  <si>
    <t>60-120 мин</t>
  </si>
  <si>
    <t>7-13 мин</t>
  </si>
  <si>
    <t>20-3 мин</t>
  </si>
  <si>
    <t>20-40 мин</t>
  </si>
  <si>
    <t>12-18 мин</t>
  </si>
  <si>
    <t xml:space="preserve">                            __________Д.В.Желновакова</t>
  </si>
  <si>
    <t>Примерный стандарт предоставления социальной услуги "сиделка"</t>
  </si>
  <si>
    <t>Примерный стандарт подготовлен для расчета стоимости услуги. Расчет производится исходя из  месячной нормы времени (8245мин.) При расчете рекомендуем включать в стоимость услуги :заработную плату социального работника, налоги на з/п и рентабельность. Выводим тариф за час путем деления получившийся стоимости за месяц на количество рабочих часов по производственному календарю (1973ч/12=164,4ч). Вместе с перечнем платных услуг обязательно присылаем технические характеристики, где прописан порядок/технический регламент оказания услуги.</t>
  </si>
  <si>
    <t>Примерный стандарт предоставления социальной услуги "стационар на дому"</t>
  </si>
  <si>
    <t>Стоимость выполняемых работ</t>
  </si>
  <si>
    <t>Примерный стандарт подготовлен для расчета стоимости услуги. Расчет производится исходя из  месячной нормы времени (17555мин.) При расчете рекомендуем включать в стоимость услуги :заработную плату социального работника, налоги на з/п и рентабельность.  Вместе с перечнем платных услуг обязательно присылаем технические характеристики, где прописан порядок/технический регламент оказания услуги. Тариф "стационар на дому" расчитывается на месяц, но пользователи данной услуги вправе выбирать набор услуг из представленного перечня, что должно быть прописано в порядке/техническом регламенте оказания услуги. Услуга может предоставляться на определенное количество дней, в таком случае расчет производится пропорционально отработанному времени.</t>
  </si>
  <si>
    <t>Приготовление пищи.(31дн*5кормл.)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</si>
</sst>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0" fontId="0" fillId="2" borderId="0" xfId="0" applyFill="1"/>
    <xf numFmtId="0" fontId="3" fillId="0" borderId="0" xfId="0" applyFont="1" applyFill="1"/>
    <xf numFmtId="49" fontId="3" fillId="0" borderId="0" xfId="0" applyNumberFormat="1" applyFont="1" applyFill="1"/>
    <xf numFmtId="17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zoomScaleNormal="100" workbookViewId="0">
      <selection activeCell="C28" sqref="C28"/>
    </sheetView>
  </sheetViews>
  <sheetFormatPr defaultRowHeight="15"/>
  <cols>
    <col min="1" max="1" width="5.28515625" customWidth="1"/>
    <col min="2" max="2" width="47.7109375" customWidth="1"/>
    <col min="3" max="3" width="19.7109375" customWidth="1"/>
    <col min="4" max="4" width="13.85546875" customWidth="1"/>
    <col min="5" max="5" width="11.7109375" customWidth="1"/>
    <col min="6" max="6" width="13" customWidth="1"/>
    <col min="7" max="7" width="19.42578125" customWidth="1"/>
  </cols>
  <sheetData>
    <row r="1" spans="1:7" ht="16.5" customHeight="1">
      <c r="E1" t="s">
        <v>48</v>
      </c>
    </row>
    <row r="2" spans="1:7" ht="14.25" customHeight="1">
      <c r="E2" t="s">
        <v>61</v>
      </c>
    </row>
    <row r="3" spans="1:7" ht="22.5" customHeight="1">
      <c r="B3" s="15" t="s">
        <v>62</v>
      </c>
    </row>
    <row r="4" spans="1:7" ht="12.75" customHeight="1">
      <c r="A4" s="1"/>
      <c r="B4" s="2"/>
      <c r="C4" s="1"/>
      <c r="D4" s="1"/>
      <c r="E4" s="1"/>
      <c r="F4" s="1"/>
      <c r="G4" s="1"/>
    </row>
    <row r="5" spans="1:7" ht="112.5" customHeight="1">
      <c r="A5" s="3" t="s">
        <v>0</v>
      </c>
      <c r="B5" s="4" t="s">
        <v>1</v>
      </c>
      <c r="C5" s="4" t="s">
        <v>26</v>
      </c>
      <c r="D5" s="4" t="s">
        <v>2</v>
      </c>
      <c r="E5" s="4" t="s">
        <v>3</v>
      </c>
      <c r="F5" s="4" t="s">
        <v>4</v>
      </c>
      <c r="G5" s="3"/>
    </row>
    <row r="6" spans="1:7" ht="60.75" customHeight="1">
      <c r="A6" s="3" t="s">
        <v>5</v>
      </c>
      <c r="B6" s="5" t="s">
        <v>6</v>
      </c>
      <c r="C6" s="3" t="s">
        <v>49</v>
      </c>
      <c r="D6" s="3">
        <v>60</v>
      </c>
      <c r="E6" s="3">
        <v>20</v>
      </c>
      <c r="F6" s="3">
        <f>E6*D6</f>
        <v>1200</v>
      </c>
      <c r="G6" s="3"/>
    </row>
    <row r="7" spans="1:7">
      <c r="A7" s="3" t="s">
        <v>7</v>
      </c>
      <c r="B7" s="5" t="s">
        <v>8</v>
      </c>
      <c r="C7" s="3" t="s">
        <v>25</v>
      </c>
      <c r="D7" s="3">
        <v>30</v>
      </c>
      <c r="E7" s="3">
        <v>8</v>
      </c>
      <c r="F7" s="3">
        <f t="shared" ref="F7:F24" si="0">E7*D7</f>
        <v>240</v>
      </c>
      <c r="G7" s="3"/>
    </row>
    <row r="8" spans="1:7">
      <c r="A8" s="3" t="s">
        <v>9</v>
      </c>
      <c r="B8" s="5" t="s">
        <v>10</v>
      </c>
      <c r="C8" s="3" t="s">
        <v>50</v>
      </c>
      <c r="D8" s="3">
        <v>35</v>
      </c>
      <c r="E8" s="3">
        <v>60</v>
      </c>
      <c r="F8" s="3">
        <f t="shared" si="0"/>
        <v>2100</v>
      </c>
      <c r="G8" s="3"/>
    </row>
    <row r="9" spans="1:7">
      <c r="A9" s="3" t="s">
        <v>11</v>
      </c>
      <c r="B9" s="5" t="s">
        <v>12</v>
      </c>
      <c r="C9" s="3" t="s">
        <v>51</v>
      </c>
      <c r="D9" s="3">
        <v>15</v>
      </c>
      <c r="E9" s="3">
        <v>60</v>
      </c>
      <c r="F9" s="3">
        <f t="shared" si="0"/>
        <v>900</v>
      </c>
      <c r="G9" s="3"/>
    </row>
    <row r="10" spans="1:7" ht="30">
      <c r="A10" s="3" t="s">
        <v>13</v>
      </c>
      <c r="B10" s="5" t="s">
        <v>14</v>
      </c>
      <c r="C10" s="3"/>
      <c r="D10" s="3"/>
      <c r="E10" s="3"/>
      <c r="F10" s="3"/>
      <c r="G10" s="3"/>
    </row>
    <row r="11" spans="1:7">
      <c r="A11" s="3"/>
      <c r="B11" s="8" t="s">
        <v>28</v>
      </c>
      <c r="C11" s="9" t="s">
        <v>27</v>
      </c>
      <c r="D11" s="9">
        <v>10</v>
      </c>
      <c r="E11" s="9">
        <v>20</v>
      </c>
      <c r="F11" s="3">
        <f t="shared" si="0"/>
        <v>200</v>
      </c>
      <c r="G11" s="3"/>
    </row>
    <row r="12" spans="1:7">
      <c r="A12" s="3"/>
      <c r="B12" s="8" t="s">
        <v>29</v>
      </c>
      <c r="C12" s="9" t="s">
        <v>30</v>
      </c>
      <c r="D12" s="9">
        <v>30</v>
      </c>
      <c r="E12" s="9">
        <v>8</v>
      </c>
      <c r="F12" s="9">
        <f t="shared" si="0"/>
        <v>240</v>
      </c>
      <c r="G12" s="9"/>
    </row>
    <row r="13" spans="1:7">
      <c r="A13" s="3"/>
      <c r="B13" s="8" t="s">
        <v>31</v>
      </c>
      <c r="C13" s="9" t="s">
        <v>32</v>
      </c>
      <c r="D13" s="9">
        <v>20</v>
      </c>
      <c r="E13" s="9">
        <v>8</v>
      </c>
      <c r="F13" s="9">
        <f t="shared" si="0"/>
        <v>160</v>
      </c>
      <c r="G13" s="9"/>
    </row>
    <row r="14" spans="1:7">
      <c r="A14" s="3"/>
      <c r="B14" s="8" t="s">
        <v>15</v>
      </c>
      <c r="C14" s="9" t="s">
        <v>52</v>
      </c>
      <c r="D14" s="9">
        <v>10</v>
      </c>
      <c r="E14" s="9">
        <v>20</v>
      </c>
      <c r="F14" s="9">
        <f t="shared" si="0"/>
        <v>200</v>
      </c>
      <c r="G14" s="9"/>
    </row>
    <row r="15" spans="1:7">
      <c r="A15" s="3"/>
      <c r="B15" s="8" t="s">
        <v>16</v>
      </c>
      <c r="C15" s="14" t="s">
        <v>52</v>
      </c>
      <c r="D15" s="9">
        <v>10</v>
      </c>
      <c r="E15" s="9">
        <v>20</v>
      </c>
      <c r="F15" s="9">
        <f t="shared" si="0"/>
        <v>200</v>
      </c>
      <c r="G15" s="9"/>
    </row>
    <row r="16" spans="1:7">
      <c r="A16" s="3"/>
      <c r="B16" s="8" t="s">
        <v>17</v>
      </c>
      <c r="C16" s="9" t="s">
        <v>30</v>
      </c>
      <c r="D16" s="9">
        <v>30</v>
      </c>
      <c r="E16" s="9">
        <v>8</v>
      </c>
      <c r="F16" s="9">
        <f t="shared" si="0"/>
        <v>240</v>
      </c>
      <c r="G16" s="9"/>
    </row>
    <row r="17" spans="1:7" s="11" customFormat="1">
      <c r="A17" s="9"/>
      <c r="B17" s="8" t="s">
        <v>33</v>
      </c>
      <c r="C17" s="9" t="s">
        <v>34</v>
      </c>
      <c r="D17" s="9">
        <v>5</v>
      </c>
      <c r="E17" s="9">
        <v>20</v>
      </c>
      <c r="F17" s="9">
        <f t="shared" si="0"/>
        <v>100</v>
      </c>
      <c r="G17" s="9"/>
    </row>
    <row r="18" spans="1:7">
      <c r="A18" s="3"/>
      <c r="B18" s="8" t="s">
        <v>35</v>
      </c>
      <c r="C18" s="9" t="s">
        <v>36</v>
      </c>
      <c r="D18" s="9">
        <v>15</v>
      </c>
      <c r="E18" s="9">
        <v>8</v>
      </c>
      <c r="F18" s="9">
        <f t="shared" si="0"/>
        <v>120</v>
      </c>
      <c r="G18" s="9"/>
    </row>
    <row r="19" spans="1:7">
      <c r="A19" s="3"/>
      <c r="B19" s="8" t="s">
        <v>18</v>
      </c>
      <c r="C19" s="9" t="s">
        <v>51</v>
      </c>
      <c r="D19" s="9">
        <v>15</v>
      </c>
      <c r="E19" s="9">
        <v>20</v>
      </c>
      <c r="F19" s="9">
        <f t="shared" si="0"/>
        <v>300</v>
      </c>
      <c r="G19" s="9"/>
    </row>
    <row r="20" spans="1:7">
      <c r="A20" s="3"/>
      <c r="B20" s="8" t="s">
        <v>19</v>
      </c>
      <c r="C20" s="9" t="s">
        <v>51</v>
      </c>
      <c r="D20" s="9">
        <v>15</v>
      </c>
      <c r="E20" s="9">
        <v>40</v>
      </c>
      <c r="F20" s="9">
        <f t="shared" si="0"/>
        <v>600</v>
      </c>
      <c r="G20" s="9"/>
    </row>
    <row r="21" spans="1:7">
      <c r="A21" s="3"/>
      <c r="B21" s="8" t="s">
        <v>20</v>
      </c>
      <c r="C21" s="9" t="s">
        <v>27</v>
      </c>
      <c r="D21" s="9">
        <v>10</v>
      </c>
      <c r="E21" s="9">
        <v>2</v>
      </c>
      <c r="F21" s="9">
        <f t="shared" si="0"/>
        <v>20</v>
      </c>
      <c r="G21" s="9"/>
    </row>
    <row r="22" spans="1:7" ht="30">
      <c r="A22" s="3" t="s">
        <v>21</v>
      </c>
      <c r="B22" s="8" t="s">
        <v>22</v>
      </c>
      <c r="C22" s="9" t="s">
        <v>53</v>
      </c>
      <c r="D22" s="9">
        <v>25</v>
      </c>
      <c r="E22" s="9">
        <v>21</v>
      </c>
      <c r="F22" s="9">
        <f t="shared" si="0"/>
        <v>525</v>
      </c>
      <c r="G22" s="9"/>
    </row>
    <row r="23" spans="1:7">
      <c r="A23" s="3"/>
      <c r="B23" s="6" t="s">
        <v>23</v>
      </c>
      <c r="C23" s="10" t="s">
        <v>51</v>
      </c>
      <c r="D23" s="3">
        <v>15</v>
      </c>
      <c r="E23" s="3">
        <v>40</v>
      </c>
      <c r="F23" s="3">
        <f t="shared" si="0"/>
        <v>600</v>
      </c>
      <c r="G23" s="3"/>
    </row>
    <row r="24" spans="1:7">
      <c r="A24" s="3"/>
      <c r="B24" s="6" t="s">
        <v>24</v>
      </c>
      <c r="C24" s="3" t="s">
        <v>51</v>
      </c>
      <c r="D24" s="3">
        <v>15</v>
      </c>
      <c r="E24" s="3">
        <v>20</v>
      </c>
      <c r="F24" s="3">
        <f t="shared" si="0"/>
        <v>300</v>
      </c>
      <c r="G24" s="3"/>
    </row>
    <row r="25" spans="1:7">
      <c r="A25" s="3"/>
      <c r="B25" s="3"/>
      <c r="C25" s="3"/>
      <c r="D25" s="3"/>
      <c r="E25" s="3"/>
      <c r="F25" s="3"/>
      <c r="G25" s="3"/>
    </row>
    <row r="26" spans="1:7">
      <c r="A26" s="3"/>
      <c r="B26" s="4" t="s">
        <v>37</v>
      </c>
      <c r="C26" s="4"/>
      <c r="D26" s="4"/>
      <c r="E26" s="4"/>
      <c r="F26" s="4">
        <f>SUM( F6:F25)</f>
        <v>8245</v>
      </c>
      <c r="G26" s="3"/>
    </row>
    <row r="27" spans="1:7">
      <c r="A27" s="3"/>
      <c r="B27" s="3"/>
      <c r="C27" s="3"/>
      <c r="D27" s="3"/>
      <c r="E27" s="3"/>
      <c r="F27" s="3"/>
      <c r="G27" s="3"/>
    </row>
    <row r="28" spans="1:7">
      <c r="A28" s="1"/>
      <c r="B28" s="1"/>
      <c r="C28" s="1"/>
      <c r="D28" s="1"/>
      <c r="E28" s="1"/>
      <c r="F28" s="1"/>
      <c r="G28" s="1"/>
    </row>
    <row r="29" spans="1:7">
      <c r="A29" s="12"/>
      <c r="B29" s="13"/>
    </row>
    <row r="30" spans="1:7" ht="89.25" customHeight="1">
      <c r="A30" s="17" t="s">
        <v>63</v>
      </c>
      <c r="B30" s="17"/>
      <c r="C30" s="17"/>
      <c r="D30" s="17"/>
      <c r="E30" s="17"/>
      <c r="F30" s="17"/>
      <c r="G30" s="17"/>
    </row>
    <row r="31" spans="1:7">
      <c r="A31" s="16"/>
      <c r="B31" s="16"/>
      <c r="C31" s="16"/>
      <c r="D31" s="16"/>
      <c r="E31" s="16"/>
      <c r="F31" s="16"/>
      <c r="G31" s="16"/>
    </row>
  </sheetData>
  <mergeCells count="1">
    <mergeCell ref="A30:G30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7"/>
  <sheetViews>
    <sheetView topLeftCell="A58" zoomScaleNormal="100" workbookViewId="0">
      <selection activeCell="L5" sqref="L5"/>
    </sheetView>
  </sheetViews>
  <sheetFormatPr defaultRowHeight="15"/>
  <cols>
    <col min="1" max="1" width="6.28515625" customWidth="1"/>
    <col min="2" max="2" width="37.7109375" customWidth="1"/>
    <col min="3" max="3" width="17" customWidth="1"/>
    <col min="4" max="4" width="12.42578125" customWidth="1"/>
    <col min="5" max="5" width="11.7109375" customWidth="1"/>
    <col min="6" max="6" width="12.28515625" customWidth="1"/>
    <col min="7" max="7" width="17.140625" customWidth="1"/>
    <col min="8" max="8" width="13" customWidth="1"/>
  </cols>
  <sheetData>
    <row r="1" spans="1:8">
      <c r="F1" t="s">
        <v>48</v>
      </c>
    </row>
    <row r="2" spans="1:8" ht="15.75" customHeight="1">
      <c r="F2" t="s">
        <v>61</v>
      </c>
    </row>
    <row r="3" spans="1:8" ht="14.25" customHeight="1">
      <c r="B3" s="15" t="s">
        <v>64</v>
      </c>
    </row>
    <row r="4" spans="1:8" ht="15.75" customHeight="1">
      <c r="A4" s="1"/>
      <c r="B4" s="2"/>
      <c r="C4" s="1"/>
      <c r="D4" s="1"/>
      <c r="E4" s="1"/>
      <c r="F4" s="1"/>
      <c r="G4" s="1"/>
      <c r="H4" s="1"/>
    </row>
    <row r="5" spans="1:8" ht="137.25" customHeight="1">
      <c r="A5" s="3" t="s">
        <v>0</v>
      </c>
      <c r="B5" s="4" t="s">
        <v>1</v>
      </c>
      <c r="C5" s="4" t="s">
        <v>26</v>
      </c>
      <c r="D5" s="4" t="s">
        <v>2</v>
      </c>
      <c r="E5" s="4" t="s">
        <v>3</v>
      </c>
      <c r="F5" s="4" t="s">
        <v>4</v>
      </c>
      <c r="G5" s="4" t="s">
        <v>65</v>
      </c>
      <c r="H5" s="3"/>
    </row>
    <row r="6" spans="1:8" ht="30">
      <c r="A6" s="3">
        <v>1</v>
      </c>
      <c r="B6" s="5" t="s">
        <v>38</v>
      </c>
      <c r="C6" s="3" t="s">
        <v>50</v>
      </c>
      <c r="D6" s="3">
        <v>35</v>
      </c>
      <c r="E6" s="3">
        <v>4</v>
      </c>
      <c r="F6" s="3">
        <f>E6*D6</f>
        <v>140</v>
      </c>
      <c r="G6" s="3"/>
      <c r="H6" s="3"/>
    </row>
    <row r="7" spans="1:8">
      <c r="A7" s="3">
        <v>2</v>
      </c>
      <c r="B7" s="5" t="s">
        <v>67</v>
      </c>
      <c r="C7" s="3" t="s">
        <v>54</v>
      </c>
      <c r="D7" s="3">
        <v>45</v>
      </c>
      <c r="E7" s="3">
        <v>155</v>
      </c>
      <c r="F7" s="3">
        <f t="shared" ref="F7:F31" si="0">E7*D7</f>
        <v>6975</v>
      </c>
      <c r="G7" s="3"/>
      <c r="H7" s="3"/>
    </row>
    <row r="8" spans="1:8">
      <c r="A8" s="3">
        <v>3</v>
      </c>
      <c r="B8" s="5" t="s">
        <v>12</v>
      </c>
      <c r="C8" s="3" t="s">
        <v>51</v>
      </c>
      <c r="D8" s="3">
        <v>15</v>
      </c>
      <c r="E8" s="3">
        <v>155</v>
      </c>
      <c r="F8" s="3">
        <f t="shared" si="0"/>
        <v>2325</v>
      </c>
      <c r="G8" s="3"/>
      <c r="H8" s="3"/>
    </row>
    <row r="9" spans="1:8" ht="30">
      <c r="A9" s="3">
        <v>4</v>
      </c>
      <c r="B9" s="5" t="s">
        <v>14</v>
      </c>
      <c r="C9" s="3"/>
      <c r="D9" s="3"/>
      <c r="E9" s="3"/>
      <c r="F9" s="3"/>
      <c r="G9" s="3"/>
      <c r="H9" s="3"/>
    </row>
    <row r="10" spans="1:8">
      <c r="A10" s="3"/>
      <c r="B10" s="8" t="s">
        <v>28</v>
      </c>
      <c r="C10" s="9" t="s">
        <v>27</v>
      </c>
      <c r="D10" s="9">
        <v>10</v>
      </c>
      <c r="E10" s="9">
        <v>155</v>
      </c>
      <c r="F10" s="3">
        <f t="shared" si="0"/>
        <v>1550</v>
      </c>
      <c r="G10" s="3"/>
      <c r="H10" s="3"/>
    </row>
    <row r="11" spans="1:8" ht="30">
      <c r="A11" s="3"/>
      <c r="B11" s="8" t="s">
        <v>39</v>
      </c>
      <c r="C11" s="9" t="s">
        <v>52</v>
      </c>
      <c r="D11" s="9">
        <v>10</v>
      </c>
      <c r="E11" s="9">
        <v>30</v>
      </c>
      <c r="F11" s="9">
        <f t="shared" si="0"/>
        <v>300</v>
      </c>
      <c r="G11" s="3"/>
      <c r="H11" s="3"/>
    </row>
    <row r="12" spans="1:8">
      <c r="A12" s="3"/>
      <c r="B12" s="8" t="s">
        <v>29</v>
      </c>
      <c r="C12" s="9" t="s">
        <v>30</v>
      </c>
      <c r="D12" s="9">
        <v>30</v>
      </c>
      <c r="E12" s="9">
        <v>8</v>
      </c>
      <c r="F12" s="9">
        <f t="shared" si="0"/>
        <v>240</v>
      </c>
      <c r="G12" s="3"/>
      <c r="H12" s="3"/>
    </row>
    <row r="13" spans="1:8">
      <c r="A13" s="3"/>
      <c r="B13" s="8" t="s">
        <v>31</v>
      </c>
      <c r="C13" s="9" t="s">
        <v>32</v>
      </c>
      <c r="D13" s="9">
        <v>20</v>
      </c>
      <c r="E13" s="9">
        <v>8</v>
      </c>
      <c r="F13" s="9">
        <f t="shared" si="0"/>
        <v>160</v>
      </c>
      <c r="G13" s="3"/>
      <c r="H13" s="3"/>
    </row>
    <row r="14" spans="1:8">
      <c r="A14" s="3"/>
      <c r="B14" s="8" t="s">
        <v>15</v>
      </c>
      <c r="C14" s="9" t="s">
        <v>52</v>
      </c>
      <c r="D14" s="9">
        <v>10</v>
      </c>
      <c r="E14" s="9">
        <v>30</v>
      </c>
      <c r="F14" s="9">
        <f t="shared" si="0"/>
        <v>300</v>
      </c>
      <c r="G14" s="3"/>
      <c r="H14" s="3"/>
    </row>
    <row r="15" spans="1:8">
      <c r="A15" s="3"/>
      <c r="B15" s="8" t="s">
        <v>16</v>
      </c>
      <c r="C15" s="9" t="s">
        <v>52</v>
      </c>
      <c r="D15" s="9">
        <v>10</v>
      </c>
      <c r="E15" s="9">
        <v>30</v>
      </c>
      <c r="F15" s="9">
        <f t="shared" si="0"/>
        <v>300</v>
      </c>
      <c r="G15" s="3"/>
      <c r="H15" s="3"/>
    </row>
    <row r="16" spans="1:8">
      <c r="A16" s="3"/>
      <c r="B16" s="8" t="s">
        <v>17</v>
      </c>
      <c r="C16" s="9" t="s">
        <v>30</v>
      </c>
      <c r="D16" s="9">
        <v>30</v>
      </c>
      <c r="E16" s="9">
        <v>8</v>
      </c>
      <c r="F16" s="9">
        <f t="shared" si="0"/>
        <v>240</v>
      </c>
      <c r="G16" s="3"/>
      <c r="H16" s="3"/>
    </row>
    <row r="17" spans="1:8">
      <c r="A17" s="3"/>
      <c r="B17" s="8" t="s">
        <v>33</v>
      </c>
      <c r="C17" s="9" t="s">
        <v>34</v>
      </c>
      <c r="D17" s="9">
        <v>6</v>
      </c>
      <c r="E17" s="9">
        <v>30</v>
      </c>
      <c r="F17" s="9">
        <f t="shared" si="0"/>
        <v>180</v>
      </c>
      <c r="G17" s="3"/>
      <c r="H17" s="3"/>
    </row>
    <row r="18" spans="1:8">
      <c r="A18" s="3"/>
      <c r="B18" s="8" t="s">
        <v>35</v>
      </c>
      <c r="C18" s="9" t="s">
        <v>36</v>
      </c>
      <c r="D18" s="9">
        <v>10</v>
      </c>
      <c r="E18" s="9">
        <v>8</v>
      </c>
      <c r="F18" s="9">
        <f t="shared" si="0"/>
        <v>80</v>
      </c>
      <c r="G18" s="3"/>
      <c r="H18" s="3"/>
    </row>
    <row r="19" spans="1:8">
      <c r="A19" s="3"/>
      <c r="B19" s="8" t="s">
        <v>18</v>
      </c>
      <c r="C19" s="9" t="s">
        <v>51</v>
      </c>
      <c r="D19" s="9">
        <v>10</v>
      </c>
      <c r="E19" s="9">
        <v>30</v>
      </c>
      <c r="F19" s="9">
        <f t="shared" si="0"/>
        <v>300</v>
      </c>
      <c r="G19" s="3"/>
      <c r="H19" s="3"/>
    </row>
    <row r="20" spans="1:8">
      <c r="A20" s="3"/>
      <c r="B20" s="8" t="s">
        <v>19</v>
      </c>
      <c r="C20" s="9" t="s">
        <v>51</v>
      </c>
      <c r="D20" s="9">
        <v>10</v>
      </c>
      <c r="E20" s="9">
        <v>94</v>
      </c>
      <c r="F20" s="9">
        <f t="shared" si="0"/>
        <v>940</v>
      </c>
      <c r="G20" s="3"/>
      <c r="H20" s="3"/>
    </row>
    <row r="21" spans="1:8" ht="30">
      <c r="A21" s="3"/>
      <c r="B21" s="8" t="s">
        <v>40</v>
      </c>
      <c r="C21" s="9" t="s">
        <v>55</v>
      </c>
      <c r="D21" s="9">
        <v>20</v>
      </c>
      <c r="E21" s="9">
        <v>62</v>
      </c>
      <c r="F21" s="9">
        <f t="shared" si="0"/>
        <v>1240</v>
      </c>
      <c r="G21" s="3"/>
      <c r="H21" s="3"/>
    </row>
    <row r="22" spans="1:8" ht="45">
      <c r="A22" s="3"/>
      <c r="B22" s="6" t="s">
        <v>41</v>
      </c>
      <c r="C22" s="3"/>
      <c r="D22" s="3"/>
      <c r="E22" s="3">
        <v>30</v>
      </c>
      <c r="F22" s="3"/>
      <c r="G22" s="3"/>
      <c r="H22" s="3"/>
    </row>
    <row r="23" spans="1:8">
      <c r="A23" s="3"/>
      <c r="B23" s="6" t="s">
        <v>20</v>
      </c>
      <c r="C23" s="3" t="s">
        <v>27</v>
      </c>
      <c r="D23" s="3">
        <v>10</v>
      </c>
      <c r="E23" s="3">
        <v>4</v>
      </c>
      <c r="F23" s="3">
        <f t="shared" si="0"/>
        <v>40</v>
      </c>
      <c r="G23" s="3"/>
      <c r="H23" s="3"/>
    </row>
    <row r="24" spans="1:8" ht="45">
      <c r="A24" s="3">
        <v>5</v>
      </c>
      <c r="B24" s="6" t="s">
        <v>22</v>
      </c>
      <c r="C24" s="3" t="s">
        <v>53</v>
      </c>
      <c r="D24" s="3">
        <v>25</v>
      </c>
      <c r="E24" s="3">
        <v>30</v>
      </c>
      <c r="F24" s="3">
        <f t="shared" si="0"/>
        <v>750</v>
      </c>
      <c r="G24" s="3"/>
      <c r="H24" s="3"/>
    </row>
    <row r="25" spans="1:8">
      <c r="A25" s="3">
        <v>6</v>
      </c>
      <c r="B25" s="6" t="s">
        <v>23</v>
      </c>
      <c r="C25" s="3" t="s">
        <v>51</v>
      </c>
      <c r="D25" s="3">
        <v>15</v>
      </c>
      <c r="E25" s="3">
        <v>62</v>
      </c>
      <c r="F25" s="3">
        <f t="shared" si="0"/>
        <v>930</v>
      </c>
      <c r="G25" s="3"/>
      <c r="H25" s="3"/>
    </row>
    <row r="26" spans="1:8" ht="45">
      <c r="A26" s="3">
        <v>7</v>
      </c>
      <c r="B26" s="6" t="s">
        <v>42</v>
      </c>
      <c r="C26" s="3" t="s">
        <v>56</v>
      </c>
      <c r="D26" s="3">
        <v>90</v>
      </c>
      <c r="E26" s="3">
        <v>1</v>
      </c>
      <c r="F26" s="3">
        <f t="shared" si="0"/>
        <v>90</v>
      </c>
      <c r="G26" s="3"/>
      <c r="H26" s="3"/>
    </row>
    <row r="27" spans="1:8" ht="30">
      <c r="A27" s="3">
        <v>8</v>
      </c>
      <c r="B27" s="6" t="s">
        <v>43</v>
      </c>
      <c r="C27" s="10" t="s">
        <v>57</v>
      </c>
      <c r="D27" s="3">
        <v>10</v>
      </c>
      <c r="E27" s="3">
        <v>30</v>
      </c>
      <c r="F27" s="3">
        <f t="shared" si="0"/>
        <v>300</v>
      </c>
      <c r="G27" s="3"/>
      <c r="H27" s="3"/>
    </row>
    <row r="28" spans="1:8">
      <c r="A28" s="3">
        <v>9</v>
      </c>
      <c r="B28" s="6" t="s">
        <v>44</v>
      </c>
      <c r="C28" s="3" t="s">
        <v>50</v>
      </c>
      <c r="D28" s="3">
        <v>35</v>
      </c>
      <c r="E28" s="3">
        <v>3</v>
      </c>
      <c r="F28" s="3">
        <f t="shared" si="0"/>
        <v>105</v>
      </c>
      <c r="G28" s="3"/>
      <c r="H28" s="3"/>
    </row>
    <row r="29" spans="1:8" ht="30">
      <c r="A29" s="3">
        <v>10</v>
      </c>
      <c r="B29" s="6" t="s">
        <v>45</v>
      </c>
      <c r="C29" s="3" t="s">
        <v>58</v>
      </c>
      <c r="D29" s="3">
        <v>25</v>
      </c>
      <c r="E29" s="3">
        <v>1</v>
      </c>
      <c r="F29" s="3">
        <f t="shared" si="0"/>
        <v>25</v>
      </c>
      <c r="G29" s="3"/>
      <c r="H29" s="3"/>
    </row>
    <row r="30" spans="1:8">
      <c r="A30" s="3">
        <v>11</v>
      </c>
      <c r="B30" s="7" t="s">
        <v>46</v>
      </c>
      <c r="C30" s="3" t="s">
        <v>59</v>
      </c>
      <c r="D30" s="3">
        <v>30</v>
      </c>
      <c r="E30" s="3">
        <v>1</v>
      </c>
      <c r="F30" s="3">
        <f t="shared" si="0"/>
        <v>30</v>
      </c>
      <c r="G30" s="3"/>
      <c r="H30" s="3"/>
    </row>
    <row r="31" spans="1:8" ht="75">
      <c r="A31" s="3">
        <v>12</v>
      </c>
      <c r="B31" s="7" t="s">
        <v>47</v>
      </c>
      <c r="C31" s="3" t="s">
        <v>60</v>
      </c>
      <c r="D31" s="3">
        <v>15</v>
      </c>
      <c r="E31" s="3">
        <v>1</v>
      </c>
      <c r="F31" s="3">
        <f t="shared" si="0"/>
        <v>15</v>
      </c>
      <c r="G31" s="3"/>
      <c r="H31" s="3"/>
    </row>
    <row r="32" spans="1:8">
      <c r="A32" s="3"/>
      <c r="B32" s="3"/>
      <c r="C32" s="3"/>
      <c r="D32" s="3"/>
      <c r="E32" s="3"/>
      <c r="F32" s="3"/>
      <c r="G32" s="3"/>
      <c r="H32" s="3"/>
    </row>
    <row r="33" spans="1:8">
      <c r="A33" s="3"/>
      <c r="B33" s="4" t="s">
        <v>37</v>
      </c>
      <c r="C33" s="4"/>
      <c r="D33" s="4"/>
      <c r="E33" s="4"/>
      <c r="F33" s="4">
        <f>SUM( F6:F32)</f>
        <v>17555</v>
      </c>
      <c r="G33" s="3"/>
      <c r="H33" s="3"/>
    </row>
    <row r="34" spans="1:8">
      <c r="A34" s="3"/>
      <c r="B34" s="3"/>
      <c r="C34" s="3"/>
      <c r="D34" s="3"/>
      <c r="E34" s="3"/>
      <c r="F34" s="3"/>
      <c r="G34" s="3"/>
      <c r="H34" s="3"/>
    </row>
    <row r="35" spans="1:8">
      <c r="A35" s="1"/>
      <c r="B35" s="1"/>
      <c r="C35" s="1"/>
      <c r="D35" s="1"/>
      <c r="E35" s="1"/>
      <c r="F35" s="1"/>
      <c r="G35" s="1"/>
      <c r="H35" s="1"/>
    </row>
    <row r="36" spans="1:8" ht="0.75" customHeight="1"/>
    <row r="37" spans="1:8" ht="90.75" customHeight="1">
      <c r="A37" s="17" t="s">
        <v>66</v>
      </c>
      <c r="B37" s="17"/>
      <c r="C37" s="17"/>
      <c r="D37" s="17"/>
      <c r="E37" s="17"/>
      <c r="F37" s="17"/>
      <c r="G37" s="17"/>
      <c r="H37" s="17"/>
    </row>
  </sheetData>
  <mergeCells count="1">
    <mergeCell ref="A37:H37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сиделка</vt:lpstr>
      <vt:lpstr>стационар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2017-08-15T08:30:41Z</dcterms:modified>
</cp:coreProperties>
</file>