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236" windowWidth="19410" windowHeight="13350" tabRatio="666" activeTab="6"/>
  </bookViews>
  <sheets>
    <sheet name="титульный лист" sheetId="1" r:id="rId1"/>
    <sheet name="раздел 1" sheetId="2" r:id="rId2"/>
    <sheet name="раздел 1." sheetId="3" r:id="rId3"/>
    <sheet name="раздел 2" sheetId="4" r:id="rId4"/>
    <sheet name="раздел 2 ." sheetId="5" r:id="rId5"/>
    <sheet name="ч.2, раздел1" sheetId="6" r:id="rId6"/>
    <sheet name="ч.2 раздел1 3.2" sheetId="7" r:id="rId7"/>
  </sheets>
  <definedNames/>
  <calcPr fullCalcOnLoad="1"/>
</workbook>
</file>

<file path=xl/sharedStrings.xml><?xml version="1.0" encoding="utf-8"?>
<sst xmlns="http://schemas.openxmlformats.org/spreadsheetml/2006/main" count="1013" uniqueCount="218">
  <si>
    <t>человек</t>
  </si>
  <si>
    <t>инвалиды войны,участники Великой Отечественной войны 1941-1945 гг., ветераны боевых действий, лица , награжденные знаком "Жителю блокадного Ленинграда", члены семей погибших (умерших) инвалидов войны, участников Великой Отечественной войны, ветеранов боевых действий, бывшие несовершеннолетние узники концлагерей, гетто и других мест принудительного содержания, созданных фашиствми и их союзниками в период второй мировой войны, инвалиды, граждане, подвергшиеся воздействию радиации, труженики тыла, ветераны  лица, к ним приравненные, жертвы политических репрессий, лица награжденные знаком  "Почетный донор России"("Почетный донор СССР"), ветераны труда Тамбовской области</t>
  </si>
  <si>
    <t>семей</t>
  </si>
  <si>
    <t>дети в возрасте  от 6 до 18 лет, имеющие право на отдых и оздоровление</t>
  </si>
  <si>
    <t>граждане, имеющие право на получение субсидии на оплату жилого помещения и коммунальных услуг</t>
  </si>
  <si>
    <t>отдельные категории работников  (уволенные работники) областного государственного учреждения социального обслуживания населения, исполняющие (исполнявшие) свою трудовую функцию в сельской местности и рабочих поселках, получающие выплату на частичную оплату жилого помещения и коммунальных услуг</t>
  </si>
  <si>
    <t>семьи, имеющие детей, дети</t>
  </si>
  <si>
    <t xml:space="preserve">                     О ВЫПОЛНЕНИИ ГОСУДАРСТВЕННОГО ЗАДАНИЯ</t>
  </si>
  <si>
    <t>Наименование областного государственного учреждения</t>
  </si>
  <si>
    <t>Форма по</t>
  </si>
  <si>
    <t>ОКУД</t>
  </si>
  <si>
    <t>Коды</t>
  </si>
  <si>
    <t>Дата</t>
  </si>
  <si>
    <t>Виды деятельности областного государственного учреждения</t>
  </si>
  <si>
    <t>По ОКВЕД</t>
  </si>
  <si>
    <t>85.32</t>
  </si>
  <si>
    <t>Вид областного государственного учреждения</t>
  </si>
  <si>
    <t>(указывается вид областного государственного</t>
  </si>
  <si>
    <t>учреждения из базового (отраслевого) перечня)</t>
  </si>
  <si>
    <t xml:space="preserve">ТОГБУ СОН "Центр </t>
  </si>
  <si>
    <t>социальных услуг для населения Никифоровского района"</t>
  </si>
  <si>
    <t>Периодичность</t>
  </si>
  <si>
    <t>указывается в соответствии с периодичностью представления отчета о выполнении</t>
  </si>
  <si>
    <t>государственного задания, установленной в государственном задании)</t>
  </si>
  <si>
    <t>ЧАСТЬ 1. Сведения об оказываемых услугах</t>
  </si>
  <si>
    <t>Раздел 1.</t>
  </si>
  <si>
    <t xml:space="preserve">1. Наименование государственной услуги 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</si>
  <si>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</si>
  <si>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</si>
  <si>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</si>
  <si>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</si>
  <si>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условия (формы) оказания государственной услуги</t>
  </si>
  <si>
    <t>Показатель, характеризующий содержание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</si>
  <si>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</si>
  <si>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</si>
  <si>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</si>
  <si>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наименование</t>
  </si>
  <si>
    <t>утверждено в государственном задании</t>
  </si>
  <si>
    <t>исполнено на отчетную дату</t>
  </si>
  <si>
    <t>Допустимое (возможное) отклонение</t>
  </si>
  <si>
    <t>Отклонение, превышающее допустимое значение</t>
  </si>
  <si>
    <t>Причина отклонения</t>
  </si>
  <si>
    <t>Показатель объёма государственной услуги</t>
  </si>
  <si>
    <t>средний размер платы (цена,тариф)</t>
  </si>
  <si>
    <t>Раздел 2.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</si>
  <si>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</si>
  <si>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</si>
  <si>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</si>
  <si>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</si>
  <si>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ЧАСТЬ 2. Сведения о выполняемых работах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</si>
  <si>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</si>
  <si>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</si>
  <si>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</si>
  <si>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объём работы:</t>
  </si>
  <si>
    <t>Руководитель</t>
  </si>
  <si>
    <t>(должность)</t>
  </si>
  <si>
    <t>(подпись)</t>
  </si>
  <si>
    <t>(расшифровка подписи)</t>
  </si>
  <si>
    <t>1)</t>
  </si>
  <si>
    <t>Примечания:</t>
  </si>
  <si>
    <t>государственной услуги раздельно по каждой из государственных услуг с указанием порядкого номера раздела.</t>
  </si>
  <si>
    <t>1) Формируется при установлении государственного задания на оказание государственной услуги и работы и содержит требования к оказанию</t>
  </si>
  <si>
    <t>2) Формируется при установлении государственного задания на оказание государственной услуги и работы и содержит требования к выполнению</t>
  </si>
  <si>
    <t>работы раздельно по каждой из работ с указанием порядкого номера раздела.</t>
  </si>
  <si>
    <t xml:space="preserve">предоставление социального обслуживания </t>
  </si>
  <si>
    <t>в форме на дому</t>
  </si>
  <si>
    <t>процент</t>
  </si>
  <si>
    <t>количество предоставляемых услуг</t>
  </si>
  <si>
    <t>чел.</t>
  </si>
  <si>
    <t>граждани льготной категории;</t>
  </si>
  <si>
    <t xml:space="preserve">семьи имеющие детей, дети; отдельные категории работников учреждения социального обслуживания, </t>
  </si>
  <si>
    <t>получающие выплату на частичную оплату жилого помещения и коммунальных услуг;</t>
  </si>
  <si>
    <t>граждане, имеющие право на получение субсидии на оплату жилого помещения и коммунальных услуг;</t>
  </si>
  <si>
    <t>физические и юридические лица-получатели пособия на погребение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</si>
  <si>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оргснизации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</si>
  <si>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</si>
  <si>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оказывающие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</si>
  <si>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</si>
  <si>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получателей государственной услуги, всего из них:</t>
  </si>
  <si>
    <t>бесплатно</t>
  </si>
  <si>
    <t>Доля получателей социальных услуг,получающих социальные услуги от общего числа получателей социальных услуг, находящихся на социальном обслуживании в организации</t>
  </si>
  <si>
    <t>Выявление граждан, нуждающихся в получении государственно й услуги, содействие в сборе документов для получения государственно й услуги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</si>
  <si>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социального обслуживания на дому</t>
  </si>
  <si>
    <t>обеспечение прав граждан на получение социальных услуг по социальному обслуживанию</t>
  </si>
  <si>
    <t>отсутствие  очереди</t>
  </si>
  <si>
    <t>Зачисление на надомное социальное обслуживание, снятие с обслуживания</t>
  </si>
  <si>
    <t xml:space="preserve">Принятие приказа учреждения о зачислении граждан на надомное социальное обслуживание на основании индивидуальной программы предоставления социальных услуг, составленной управлением социальной защиты исемейной политики области, принятие приказа учреждения о снятии с надомного социального обслуживания граждан 
</t>
  </si>
  <si>
    <t xml:space="preserve">Юридическое оформление граждан на социальное обслуживание на дому на основании индивидуальной программы предоставления социальных услуг, составленной управлением социальной защитыи семейной политики области 
</t>
  </si>
  <si>
    <t>Заключение договоров с потребителями государственной услуги, внесение изменений в договоры</t>
  </si>
  <si>
    <t>Заключение договора о предоставлении социальных услуг с потребителями государственной услуги, внесение изменений в договоры</t>
  </si>
  <si>
    <t>Установление взаимных обязательств при предоставлении гражданам социальных услуг по социальному обслуживанию на дому</t>
  </si>
  <si>
    <t>Ведение в актуализированном состоянии регистра получателей социальных услуг по форме в соответствии с постановлением администрации области от 31.10.2014 № 1337 «Об утверждении Порядка формирования и ведения регистра получателей социальных услуг в Тамбовской области»</t>
  </si>
  <si>
    <t xml:space="preserve">Содержание регистра получателей социальных услуг в актуализированном состоянии </t>
  </si>
  <si>
    <t>Исчисление размера платы за надомное социальное обслуживание, взимание платы</t>
  </si>
  <si>
    <t>Исчисление размера платы за надомное социальное обслуживание осуществляется в связи с изменением среднедушевого дохода получателя социальных услуг, тарифов на социальные услуги, количества и видов социальных услуг, предоставляемых получателю социальных услуг, и (или) предельной величины среднедушевого дохода для предоставления социальных услуг бесплатно. Внесение в установленном порядке изменений в договор с получателями социальных услуг в части размера платы за социальное обслуживание на дому. Взимание платы за социальное обслуживание на дому</t>
  </si>
  <si>
    <t>своевременная оплата, обеспечение сборов за предоставляемые услуги</t>
  </si>
  <si>
    <t>Работа мобильной бригады</t>
  </si>
  <si>
    <t xml:space="preserve">Обеспечение работы мобильной бригады для предоставления потребителям государственных услуг по социальному обслуживанию на дому, а также по ведению консультационных работ по вопросам социальной поддержки населения </t>
  </si>
  <si>
    <t xml:space="preserve">Организация работы мобильной бригады в соответствии с положением, утвержденным приказом учреждения 
</t>
  </si>
  <si>
    <t>Подбор детей с соблюдением возрастного ценза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детей. Обеспечение безопасной перевозки</t>
  </si>
  <si>
    <t>Осуществление мероприятий по соблюдению прав детей на отдых и оздоровление</t>
  </si>
  <si>
    <t>Доставка детей до проведения массовых мероприятий, организованных управлением социальной защиты и семейной политики области</t>
  </si>
  <si>
    <t>Своевременная и безопасная перевозка детей до места проведения массовых мероприятий и обратно</t>
  </si>
  <si>
    <t>обеспечение прав совершеннолетних недееспособных граждан на посторонний уход в домашних условиях</t>
  </si>
  <si>
    <t>Ведение бухгалтерского учета и отчетности</t>
  </si>
  <si>
    <t>Социальное сопровождение</t>
  </si>
  <si>
    <t>предоставление</t>
  </si>
  <si>
    <t>гражданам социальных услуг  в форме социального обслуживания на дому</t>
  </si>
  <si>
    <t>Содержание регистра получателей социальных услуг в актуализированном состоянии</t>
  </si>
  <si>
    <t>88.10</t>
  </si>
  <si>
    <t>бюджетное</t>
  </si>
  <si>
    <t>22.047.0</t>
  </si>
  <si>
    <t>Предоставление социального обслуживания в форме  на дому</t>
  </si>
  <si>
    <t>Доступность получения социальных услуг в организации(возможность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 такой организации, для отдыха в сидячем положении, а также доступное размещение оборудования и носителей информации;</t>
  </si>
  <si>
    <t>оказание иных видов посторонней помощи</t>
  </si>
  <si>
    <t>неработающие собственники жилых помещений, достигшие возраста 70 лет и старше и проживающие одиноко или в составе семьи, состоящей только из совместно проживающих неработающих граждан пенсионного возраста</t>
  </si>
  <si>
    <t>малоимущим семьям, малоимущим одиноко проживающим гражданам, которые по независящим от них причинам имеют среднедушевой ниже величины прожиточного минимума, установленного в Тамбовской области.</t>
  </si>
  <si>
    <t>выявление граждан,содействие в сборе документов, зачисление, снятие и заключение договоров на надомное социальное</t>
  </si>
  <si>
    <t xml:space="preserve"> обслуживание, исчисление размера платы, ведение консультационных работ, прием документов для определения права статуса льготной категории, предост. мер соц. поддержки</t>
  </si>
  <si>
    <t>граждане льготной категории, семьи имеющие детей, дети, граждане, имеющие право на получение</t>
  </si>
  <si>
    <t>субсидии на оплату жилого помещения,физ. и юр. лица- получатели социального пособия на погребение.</t>
  </si>
  <si>
    <t xml:space="preserve">     ОТЧЕТ </t>
  </si>
  <si>
    <t>утверждено в государственном  задании</t>
  </si>
  <si>
    <t>код по базовому (отраслевому) перечню</t>
  </si>
  <si>
    <t>вид социальной услуги</t>
  </si>
  <si>
    <t>категории</t>
  </si>
  <si>
    <t>форма социального обслуживания</t>
  </si>
  <si>
    <t>условия оказания услуги</t>
  </si>
  <si>
    <t>код по ОКЕИ</t>
  </si>
  <si>
    <t xml:space="preserve">единица измерения </t>
  </si>
  <si>
    <t xml:space="preserve"> сведения о фактическом достижении показателей, характеризующих объём государственной услуги:</t>
  </si>
  <si>
    <t>Уникальный номер по базовому (отраслевому) перечню</t>
  </si>
  <si>
    <t xml:space="preserve">единица измерения по </t>
  </si>
  <si>
    <t>код ОКЕИ</t>
  </si>
  <si>
    <t>Граждане полностью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граждане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гражданин при наличии в семье инвалида или инвалидов, в том числе ребенка-инвалида или детей-инвалидов, нуждающихся в постоянном постороннем уходе, граждане при отсутствии работы и средств к существованию, граждане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</si>
  <si>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код по базовому (отраслевому) перечню                         22.047.0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</si>
  <si>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</si>
  <si>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Предоставление социально-бытовых услуг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</si>
  <si>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</si>
  <si>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</si>
  <si>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Количество нарушений санитарного законодательства в отчетном году, выявленных при проведении проверок</t>
  </si>
  <si>
    <t>Граждаин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</si>
  <si>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  на дому</t>
  </si>
  <si>
    <t>Предоставление социального обслуживания  на дому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</si>
  <si>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</si>
  <si>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Предоставление социального обслуживания на дому</t>
  </si>
  <si>
    <t>Очно</t>
  </si>
  <si>
    <t>Предоставление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</si>
  <si>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</si>
  <si>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социально-психологических услуг</t>
  </si>
  <si>
    <t xml:space="preserve">Предоставление социального обслуживания на дому 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</si>
  <si>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</si>
  <si>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</si>
  <si>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</si>
  <si>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</si>
  <si>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услуг</t>
  </si>
  <si>
    <t>Гражданин при отсутствии работы и средств к существованию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</si>
  <si>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</si>
  <si>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численность получателей услуги</t>
  </si>
  <si>
    <t>Организация предоставления мер социальной поддержки, пособий, компенсаций</t>
  </si>
  <si>
    <t xml:space="preserve"> Российской Федерации</t>
  </si>
  <si>
    <t>и иных  социальных выплат, установленных законодательством Российской Федерации и законодательством субъекта</t>
  </si>
  <si>
    <t xml:space="preserve">предоставления мер социальной поддержки, пособий, компенсаций и иных социальных выплат </t>
  </si>
  <si>
    <t>19</t>
  </si>
  <si>
    <t>Граждане имеющие право на предоставления мер социальной поддержки, пособий, компенсаций и иных социальных выплат</t>
  </si>
  <si>
    <t>Очно/заочно</t>
  </si>
  <si>
    <t xml:space="preserve">Численность граждан, получивших социальные выплаты </t>
  </si>
  <si>
    <t>Отсутствие обоснованных жалоб и обращений</t>
  </si>
  <si>
    <t xml:space="preserve">Удовлетворенность получателей в предоставлении услуг </t>
  </si>
  <si>
    <t>Укомплектование организации специалистами, оказывающими социальные услуги</t>
  </si>
  <si>
    <t>Повышение качества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услуг</t>
  </si>
  <si>
    <t>Предоставление услуг получателям</t>
  </si>
  <si>
    <t>Подготовка совместно с заявителями программы социальной адаптации для заключения социального контракта, сопровождение программы социальной адаптации, участие в мониторинге оказания государственной социальной помощи на условиях социального контракта</t>
  </si>
  <si>
    <t>Подбор детей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</t>
  </si>
  <si>
    <t>Подбор детей для предоставления им государственной услуги по отдыху и оздоровлению в ТОГКУ СОН «Центр социальной помощи семье и детям «Жемчужина леса», доставка детей до ТОГКУ СОН «Центр социальной помощи семье и детям «Жемчужина леса»,</t>
  </si>
  <si>
    <t>Доставка детей до места проведения массовых мероприятий, организованных управлением социальной защиты и семейной политики области</t>
  </si>
  <si>
    <t>Подбор граждан, выразивших желание стать опекунами и попечителями и проверка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</si>
  <si>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 </t>
  </si>
  <si>
    <t>Организация мероприятий и акций</t>
  </si>
  <si>
    <t>Обследование жилищно-бытовых условий малоимущих семей, одиноко проживающего гражданина, составление акта обследования, разработка совместно с заявителем программы социальной адаптации по согласованию с управлением социальной защиты и семейной политики области. Участие в осуществлении мониторинга оказания государственной социальной помощи на условиях социального контракта</t>
  </si>
  <si>
    <t>Подбор детей с соблюдением возрастного ценза для предоставления им государственной услуги по отдыху и оздоровлению, доставка детей до ТОГКУ СОН «Центр социальной помощи семье и детям «Жемчужина леса»,. Обеспечение безопасной перевозки</t>
  </si>
  <si>
    <t>Социальное сопровождение граждан</t>
  </si>
  <si>
    <t>Социальное сопровождение  семей, имеющих детей</t>
  </si>
  <si>
    <t>Работа по организации мероприятий и акций</t>
  </si>
  <si>
    <t>заочно</t>
  </si>
  <si>
    <t>Осуществление организационных мероприятий для заключения социального контракта с малообеспеченной семьей, малообеспеченным одиноко проживающим гражданином</t>
  </si>
  <si>
    <t>единиц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</si>
  <si>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обслуживания,(в т.ч. прием полного пакета документов, направление в управление социальной защиты и семейной политики области</t>
  </si>
  <si>
    <t>квартальная</t>
  </si>
  <si>
    <t>15 процентов</t>
  </si>
  <si>
    <t>394</t>
  </si>
  <si>
    <t>139463</t>
  </si>
  <si>
    <t>1</t>
  </si>
  <si>
    <t>26</t>
  </si>
  <si>
    <t>170</t>
  </si>
  <si>
    <t>11486</t>
  </si>
  <si>
    <t>26800</t>
  </si>
  <si>
    <t>11</t>
  </si>
  <si>
    <t>506</t>
  </si>
  <si>
    <t>1181</t>
  </si>
  <si>
    <t>услуг</t>
  </si>
  <si>
    <t>1012/1637</t>
  </si>
  <si>
    <t>0</t>
  </si>
  <si>
    <t xml:space="preserve">Осуществление подбора граждан, выразивших желание стать опекунами и попечителями.                                                                                          </t>
  </si>
  <si>
    <t>Осуществление проверки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</si>
  <si>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человек                                                                                                                                                                                                                            </t>
  </si>
  <si>
    <t>НА 2018 ГОД И ПЛАНОВЫЙ ПЕРИОД 2019 И 2020 ГОДОВ</t>
  </si>
  <si>
    <t>от "04" июля  2018 г.</t>
  </si>
  <si>
    <t>601</t>
  </si>
  <si>
    <t>23985</t>
  </si>
  <si>
    <t>517</t>
  </si>
  <si>
    <t>178</t>
  </si>
  <si>
    <t>1186</t>
  </si>
  <si>
    <t>83518</t>
  </si>
  <si>
    <t>1024,64</t>
  </si>
  <si>
    <t>263,82</t>
  </si>
  <si>
    <t>48,67</t>
  </si>
  <si>
    <t>1280/2000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</si>
</sst>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00000"/>
    <numFmt numFmtId="182" formatCode="000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DejaVu Sans"/>
      <family val="0"/>
    </font>
    <font>
      <sz val="10"/>
      <name val="DejaVu Sans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5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180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textRotation="180" wrapText="1"/>
    </xf>
    <xf numFmtId="9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9" fontId="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9" fontId="1" fillId="0" borderId="10" xfId="0" applyNumberFormat="1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textRotation="18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12" xfId="0" applyFont="1" applyBorder="1" applyAlignment="1">
      <alignment/>
    </xf>
    <xf numFmtId="0" fontId="14" fillId="0" borderId="0" xfId="0" applyFont="1" applyAlignment="1">
      <alignment vertical="center" wrapText="1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textRotation="180"/>
    </xf>
    <xf numFmtId="1" fontId="0" fillId="0" borderId="13" xfId="0" applyNumberForma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textRotation="90" wrapText="1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textRotation="90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1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8" xfId="0" applyFont="1" applyBorder="1" applyAlignment="1">
      <alignment vertical="top" wrapText="1"/>
    </xf>
    <xf numFmtId="2" fontId="34" fillId="0" borderId="16" xfId="0" applyNumberFormat="1" applyFont="1" applyBorder="1" applyAlignment="1" applyProtection="1">
      <alignment textRotation="90"/>
      <protection locked="0"/>
    </xf>
    <xf numFmtId="49" fontId="5" fillId="0" borderId="0" xfId="0" applyNumberFormat="1" applyFont="1" applyBorder="1" applyAlignment="1">
      <alignment wrapText="1"/>
    </xf>
    <xf numFmtId="1" fontId="1" fillId="0" borderId="13" xfId="0" applyNumberFormat="1" applyFont="1" applyBorder="1" applyAlignment="1" applyProtection="1">
      <alignment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vertical="center" textRotation="90" wrapText="1"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>
      <alignment/>
    </xf>
    <xf numFmtId="0" fontId="5" fillId="0" borderId="25" xfId="0" applyFont="1" applyBorder="1" applyAlignment="1">
      <alignment vertical="top" wrapText="1"/>
    </xf>
    <xf numFmtId="2" fontId="1" fillId="0" borderId="13" xfId="0" applyNumberFormat="1" applyFont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1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33" fillId="0" borderId="22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33" fillId="0" borderId="13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49" fontId="6" fillId="0" borderId="16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 textRotation="90" wrapText="1"/>
      <protection locked="0"/>
    </xf>
    <xf numFmtId="1" fontId="1" fillId="0" borderId="16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33" fillId="0" borderId="13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1" fillId="0" borderId="19" xfId="0" applyNumberFormat="1" applyFont="1" applyBorder="1" applyAlignment="1" applyProtection="1">
      <alignment horizontal="center" vertical="center" textRotation="90" wrapText="1"/>
      <protection locked="0"/>
    </xf>
    <xf numFmtId="1" fontId="1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selection activeCell="M25" sqref="M25"/>
    </sheetView>
  </sheetViews>
  <sheetFormatPr defaultColWidth="9.00390625" defaultRowHeight="12.75"/>
  <cols>
    <col min="2" max="2" width="5.375" style="0" customWidth="1"/>
    <col min="5" max="5" width="35.125" style="0" customWidth="1"/>
    <col min="9" max="9" width="4.25390625" style="0" customWidth="1"/>
    <col min="10" max="10" width="1.37890625" style="0" customWidth="1"/>
    <col min="11" max="11" width="2.00390625" style="0" customWidth="1"/>
  </cols>
  <sheetData>
    <row r="1" spans="29:42" ht="12.75"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28"/>
      <c r="AN1" s="28"/>
      <c r="AO1" s="28"/>
      <c r="AP1" s="28"/>
    </row>
    <row r="2" spans="1:42" ht="18.75">
      <c r="A2" s="9"/>
      <c r="B2" s="9"/>
      <c r="C2" s="9"/>
      <c r="D2" s="9"/>
      <c r="E2" s="190" t="s">
        <v>121</v>
      </c>
      <c r="F2" s="190"/>
      <c r="G2" s="190"/>
      <c r="H2" s="73"/>
      <c r="I2" s="14"/>
      <c r="J2" s="14"/>
      <c r="K2" s="14"/>
      <c r="L2" s="14"/>
      <c r="M2" s="9"/>
      <c r="N2" s="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8.75">
      <c r="A3" s="9"/>
      <c r="B3" s="9"/>
      <c r="C3" s="9"/>
      <c r="D3" s="9" t="s">
        <v>7</v>
      </c>
      <c r="E3" s="14"/>
      <c r="F3" s="14"/>
      <c r="G3" s="14"/>
      <c r="H3" s="14"/>
      <c r="I3" s="14"/>
      <c r="J3" s="14"/>
      <c r="K3" s="14"/>
      <c r="L3" s="14"/>
      <c r="M3" s="9"/>
      <c r="N3" s="9"/>
      <c r="AC3" s="184"/>
      <c r="AD3" s="184"/>
      <c r="AE3" s="184"/>
      <c r="AF3" s="184"/>
      <c r="AG3" s="185"/>
      <c r="AH3" s="185"/>
      <c r="AI3" s="186"/>
      <c r="AJ3" s="186"/>
      <c r="AK3" s="186"/>
      <c r="AL3" s="186"/>
      <c r="AM3" s="186"/>
      <c r="AN3" s="186"/>
      <c r="AO3" s="186"/>
      <c r="AP3" s="186"/>
    </row>
    <row r="4" spans="1:42" ht="18.75">
      <c r="A4" s="9"/>
      <c r="B4" s="9"/>
      <c r="C4" s="9"/>
      <c r="D4" s="9"/>
      <c r="E4" s="14" t="s">
        <v>206</v>
      </c>
      <c r="F4" s="14"/>
      <c r="G4" s="14"/>
      <c r="H4" s="14"/>
      <c r="I4" s="14"/>
      <c r="J4" s="14"/>
      <c r="K4" s="14"/>
      <c r="L4" s="14"/>
      <c r="M4" s="9"/>
      <c r="N4" s="9"/>
      <c r="AC4" s="184"/>
      <c r="AD4" s="181"/>
      <c r="AE4" s="181"/>
      <c r="AF4" s="181"/>
      <c r="AG4" s="181"/>
      <c r="AH4" s="181"/>
      <c r="AI4" s="181"/>
      <c r="AJ4" s="187"/>
      <c r="AK4" s="187"/>
      <c r="AL4" s="181"/>
      <c r="AM4" s="181"/>
      <c r="AN4" s="181"/>
      <c r="AO4" s="189"/>
      <c r="AP4" s="189"/>
    </row>
    <row r="5" spans="1:42" ht="18.75">
      <c r="A5" s="9"/>
      <c r="B5" s="9"/>
      <c r="C5" s="9"/>
      <c r="D5" s="9"/>
      <c r="E5" s="14"/>
      <c r="F5" s="14" t="s">
        <v>207</v>
      </c>
      <c r="G5" s="14"/>
      <c r="H5" s="14"/>
      <c r="I5" s="14"/>
      <c r="J5" s="14"/>
      <c r="K5" s="14"/>
      <c r="L5" s="14"/>
      <c r="M5" s="9"/>
      <c r="N5" s="9"/>
      <c r="AC5" s="184"/>
      <c r="AD5" s="181"/>
      <c r="AE5" s="181"/>
      <c r="AF5" s="181"/>
      <c r="AG5" s="181"/>
      <c r="AH5" s="181"/>
      <c r="AI5" s="181"/>
      <c r="AJ5" s="29"/>
      <c r="AK5" s="8"/>
      <c r="AL5" s="181"/>
      <c r="AM5" s="181"/>
      <c r="AN5" s="181"/>
      <c r="AO5" s="189"/>
      <c r="AP5" s="189"/>
    </row>
    <row r="6" spans="1:14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>
      <c r="A7" s="2" t="s">
        <v>8</v>
      </c>
      <c r="B7" s="2"/>
      <c r="C7" s="2"/>
      <c r="D7" s="2"/>
      <c r="E7" s="2"/>
      <c r="F7" s="15" t="s">
        <v>19</v>
      </c>
      <c r="G7" s="15"/>
      <c r="H7" s="15"/>
      <c r="I7" s="10"/>
      <c r="J7" s="10"/>
      <c r="K7" s="10"/>
      <c r="L7" s="11" t="s">
        <v>9</v>
      </c>
      <c r="M7" s="11"/>
      <c r="N7" s="12" t="s">
        <v>11</v>
      </c>
    </row>
    <row r="8" spans="1:14" ht="18.75">
      <c r="A8" s="182" t="s">
        <v>20</v>
      </c>
      <c r="B8" s="182"/>
      <c r="C8" s="182"/>
      <c r="D8" s="182"/>
      <c r="E8" s="182"/>
      <c r="F8" s="182"/>
      <c r="G8" s="182"/>
      <c r="H8" s="182"/>
      <c r="I8" s="182"/>
      <c r="J8" s="10"/>
      <c r="K8" s="10"/>
      <c r="L8" s="9" t="s">
        <v>10</v>
      </c>
      <c r="M8" s="9"/>
      <c r="N8" s="12">
        <v>506001</v>
      </c>
    </row>
    <row r="9" spans="1:14" ht="18.75">
      <c r="A9" s="16"/>
      <c r="B9" s="16"/>
      <c r="C9" s="16"/>
      <c r="D9" s="16"/>
      <c r="E9" s="16"/>
      <c r="F9" s="13"/>
      <c r="G9" s="13"/>
      <c r="H9" s="13"/>
      <c r="I9" s="13"/>
      <c r="J9" s="13"/>
      <c r="K9" s="13"/>
      <c r="L9" s="9" t="s">
        <v>12</v>
      </c>
      <c r="M9" s="9"/>
      <c r="N9" s="12"/>
    </row>
    <row r="10" spans="1:14" ht="18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2" t="s">
        <v>13</v>
      </c>
      <c r="B11" s="2"/>
      <c r="C11" s="2"/>
      <c r="D11" s="2"/>
      <c r="E11" s="2"/>
      <c r="F11" s="2"/>
      <c r="G11" s="9" t="s">
        <v>106</v>
      </c>
      <c r="H11" s="9"/>
      <c r="I11" s="9"/>
      <c r="J11" s="9"/>
      <c r="K11" s="9"/>
      <c r="L11" s="9" t="s">
        <v>14</v>
      </c>
      <c r="M11" s="9"/>
      <c r="N11" s="12" t="s">
        <v>15</v>
      </c>
    </row>
    <row r="12" spans="1:14" ht="18.75">
      <c r="A12" s="10" t="s">
        <v>107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 t="s">
        <v>14</v>
      </c>
      <c r="M12" s="9"/>
      <c r="N12" s="12" t="s">
        <v>109</v>
      </c>
    </row>
    <row r="13" spans="1:14" ht="18.75">
      <c r="A13" s="2" t="s">
        <v>16</v>
      </c>
      <c r="B13" s="2"/>
      <c r="C13" s="2"/>
      <c r="D13" s="2"/>
      <c r="E13" s="21"/>
      <c r="F13" s="13" t="s">
        <v>110</v>
      </c>
      <c r="G13" s="13"/>
      <c r="H13" s="13"/>
      <c r="I13" s="13"/>
      <c r="J13" s="13"/>
      <c r="K13" s="13"/>
      <c r="L13" s="9" t="s">
        <v>14</v>
      </c>
      <c r="M13" s="9"/>
      <c r="N13" s="12"/>
    </row>
    <row r="14" spans="1:14" ht="10.5" customHeight="1">
      <c r="A14" s="9"/>
      <c r="B14" s="9"/>
      <c r="C14" s="9"/>
      <c r="D14" s="9"/>
      <c r="E14" s="85" t="s">
        <v>17</v>
      </c>
      <c r="F14" s="85" t="s">
        <v>18</v>
      </c>
      <c r="G14" s="85"/>
      <c r="H14" s="85"/>
      <c r="I14" s="85"/>
      <c r="J14" s="85"/>
      <c r="K14" s="85"/>
      <c r="L14" s="85"/>
      <c r="M14" s="6"/>
      <c r="N14" s="12"/>
    </row>
    <row r="15" spans="1:14" ht="11.25" customHeight="1">
      <c r="A15" s="9"/>
      <c r="B15" s="9"/>
      <c r="C15" s="9"/>
      <c r="D15" s="9"/>
      <c r="E15" s="9"/>
      <c r="F15" s="6"/>
      <c r="G15" s="6"/>
      <c r="H15" s="6"/>
      <c r="I15" s="6"/>
      <c r="J15" s="6"/>
      <c r="K15" s="6"/>
      <c r="L15" s="6"/>
      <c r="M15" s="6"/>
      <c r="N15" s="9"/>
    </row>
    <row r="16" spans="1:14" ht="18.75">
      <c r="A16" s="9" t="s">
        <v>21</v>
      </c>
      <c r="B16" s="9"/>
      <c r="C16" s="9"/>
      <c r="D16" s="10" t="s">
        <v>188</v>
      </c>
      <c r="E16" s="10"/>
      <c r="F16" s="10"/>
      <c r="G16" s="10"/>
      <c r="H16" s="10"/>
      <c r="I16" s="10"/>
      <c r="J16" s="10"/>
      <c r="K16" s="10"/>
      <c r="L16" s="9"/>
      <c r="M16" s="9"/>
      <c r="N16" s="9"/>
    </row>
    <row r="17" spans="1:14" ht="10.5" customHeight="1">
      <c r="A17" s="9"/>
      <c r="B17" s="9"/>
      <c r="C17" s="9"/>
      <c r="D17" s="6" t="s">
        <v>22</v>
      </c>
      <c r="E17" s="6"/>
      <c r="F17" s="6"/>
      <c r="G17" s="6"/>
      <c r="H17" s="6"/>
      <c r="I17" s="6"/>
      <c r="J17" s="6"/>
      <c r="K17" s="6"/>
      <c r="L17" s="9"/>
      <c r="M17" s="9"/>
      <c r="N17" s="9"/>
    </row>
    <row r="18" spans="1:14" ht="12" customHeight="1">
      <c r="A18" s="9"/>
      <c r="B18" s="9"/>
      <c r="C18" s="9"/>
      <c r="D18" s="6" t="s">
        <v>23</v>
      </c>
      <c r="E18" s="6"/>
      <c r="F18" s="6"/>
      <c r="G18" s="6"/>
      <c r="H18" s="6"/>
      <c r="I18" s="6"/>
      <c r="J18" s="6"/>
      <c r="K18" s="6"/>
      <c r="L18" s="9"/>
      <c r="M18" s="9"/>
      <c r="N18" s="9"/>
    </row>
    <row r="19" spans="1:14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7"/>
      <c r="B31" s="7"/>
      <c r="C31" s="7"/>
      <c r="D31" s="7"/>
      <c r="E31" s="25"/>
      <c r="F31" s="26"/>
      <c r="G31" s="2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5"/>
      <c r="T31" s="26"/>
      <c r="U31" s="26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1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  <c r="AA33" s="7"/>
      <c r="AB33" s="7"/>
    </row>
    <row r="34" spans="1:2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8"/>
      <c r="M34" s="18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3"/>
      <c r="AA34" s="183"/>
      <c r="AB34" s="7"/>
    </row>
    <row r="35" spans="1:2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  <c r="M35" s="18"/>
      <c r="N35" s="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3"/>
      <c r="AA35" s="183"/>
      <c r="AB35" s="7"/>
    </row>
    <row r="36" spans="1:2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8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3"/>
      <c r="AA36" s="183"/>
      <c r="AB36" s="7"/>
    </row>
    <row r="37" spans="1:2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  <c r="M37" s="18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3"/>
      <c r="AA37" s="183"/>
      <c r="AB37" s="7"/>
    </row>
    <row r="38" spans="1:28" ht="15.7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  <c r="W38" s="5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7"/>
      <c r="Z39" s="7"/>
      <c r="AA39" s="7"/>
      <c r="AB39" s="7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84"/>
      <c r="P41" s="184"/>
      <c r="Q41" s="184"/>
      <c r="R41" s="184"/>
      <c r="S41" s="185"/>
      <c r="T41" s="185"/>
      <c r="U41" s="186"/>
      <c r="V41" s="186"/>
      <c r="W41" s="186"/>
      <c r="X41" s="186"/>
      <c r="Y41" s="186"/>
      <c r="Z41" s="186"/>
      <c r="AA41" s="186"/>
      <c r="AB41" s="186"/>
    </row>
    <row r="42" spans="1:28" ht="2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84"/>
      <c r="P42" s="181"/>
      <c r="Q42" s="181"/>
      <c r="R42" s="181"/>
      <c r="S42" s="181"/>
      <c r="T42" s="181"/>
      <c r="U42" s="181"/>
      <c r="V42" s="187"/>
      <c r="W42" s="187"/>
      <c r="X42" s="181"/>
      <c r="Y42" s="181"/>
      <c r="Z42" s="181"/>
      <c r="AA42" s="189"/>
      <c r="AB42" s="189"/>
    </row>
    <row r="43" spans="1:28" ht="6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84"/>
      <c r="P43" s="181"/>
      <c r="Q43" s="181"/>
      <c r="R43" s="181"/>
      <c r="S43" s="181"/>
      <c r="T43" s="181"/>
      <c r="U43" s="181"/>
      <c r="V43" s="29"/>
      <c r="W43" s="8"/>
      <c r="X43" s="181"/>
      <c r="Y43" s="181"/>
      <c r="Z43" s="181"/>
      <c r="AA43" s="189"/>
      <c r="AB43" s="189"/>
    </row>
    <row r="44" spans="1:28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5:28" ht="12.75"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28"/>
      <c r="Z54" s="28"/>
      <c r="AA54" s="28"/>
      <c r="AB54" s="28"/>
    </row>
    <row r="55" spans="15:28" ht="12.75"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5:28" ht="12.75" customHeight="1">
      <c r="O56" s="184"/>
      <c r="P56" s="184"/>
      <c r="Q56" s="184"/>
      <c r="R56" s="184"/>
      <c r="S56" s="185"/>
      <c r="T56" s="185"/>
      <c r="U56" s="186"/>
      <c r="V56" s="186"/>
      <c r="W56" s="186"/>
      <c r="X56" s="186"/>
      <c r="Y56" s="186"/>
      <c r="Z56" s="186"/>
      <c r="AA56" s="186"/>
      <c r="AB56" s="186"/>
    </row>
    <row r="57" spans="15:28" ht="12.75" customHeight="1">
      <c r="O57" s="184"/>
      <c r="P57" s="181"/>
      <c r="Q57" s="181"/>
      <c r="R57" s="181"/>
      <c r="S57" s="181"/>
      <c r="T57" s="181"/>
      <c r="U57" s="181"/>
      <c r="V57" s="187"/>
      <c r="W57" s="187"/>
      <c r="X57" s="181"/>
      <c r="Y57" s="181"/>
      <c r="Z57" s="181"/>
      <c r="AA57" s="189"/>
      <c r="AB57" s="189"/>
    </row>
    <row r="58" spans="15:28" ht="12.75">
      <c r="O58" s="184"/>
      <c r="P58" s="181"/>
      <c r="Q58" s="181"/>
      <c r="R58" s="181"/>
      <c r="S58" s="181"/>
      <c r="T58" s="181"/>
      <c r="U58" s="181"/>
      <c r="V58" s="29"/>
      <c r="W58" s="8"/>
      <c r="X58" s="181"/>
      <c r="Y58" s="181"/>
      <c r="Z58" s="181"/>
      <c r="AA58" s="189"/>
      <c r="AB58" s="189"/>
    </row>
  </sheetData>
  <sheetProtection/>
  <mergeCells count="54">
    <mergeCell ref="AO4:AO5"/>
    <mergeCell ref="AP4:AP5"/>
    <mergeCell ref="AJ4:AK4"/>
    <mergeCell ref="AL4:AL5"/>
    <mergeCell ref="AM4:AM5"/>
    <mergeCell ref="AN4:AN5"/>
    <mergeCell ref="E2:G2"/>
    <mergeCell ref="AI4:AI5"/>
    <mergeCell ref="Y57:Y58"/>
    <mergeCell ref="Z57:Z58"/>
    <mergeCell ref="AA57:AA58"/>
    <mergeCell ref="AB57:AB58"/>
    <mergeCell ref="R57:R58"/>
    <mergeCell ref="S57:S58"/>
    <mergeCell ref="T57:T58"/>
    <mergeCell ref="U57:U58"/>
    <mergeCell ref="AC1:AL1"/>
    <mergeCell ref="AC3:AC5"/>
    <mergeCell ref="AD3:AF3"/>
    <mergeCell ref="AG3:AH3"/>
    <mergeCell ref="AI3:AP3"/>
    <mergeCell ref="AD4:AD5"/>
    <mergeCell ref="AE4:AE5"/>
    <mergeCell ref="AF4:AF5"/>
    <mergeCell ref="AG4:AG5"/>
    <mergeCell ref="AH4:AH5"/>
    <mergeCell ref="V57:W57"/>
    <mergeCell ref="X57:X58"/>
    <mergeCell ref="AA42:AA43"/>
    <mergeCell ref="AB42:AB43"/>
    <mergeCell ref="O39:X39"/>
    <mergeCell ref="O54:X54"/>
    <mergeCell ref="O56:O58"/>
    <mergeCell ref="P56:R56"/>
    <mergeCell ref="S56:T56"/>
    <mergeCell ref="U56:AB56"/>
    <mergeCell ref="P57:P58"/>
    <mergeCell ref="Q57:Q58"/>
    <mergeCell ref="Z42:Z43"/>
    <mergeCell ref="T42:T43"/>
    <mergeCell ref="A8:I8"/>
    <mergeCell ref="Z34:AA37"/>
    <mergeCell ref="O41:O43"/>
    <mergeCell ref="P41:R41"/>
    <mergeCell ref="S41:T41"/>
    <mergeCell ref="U41:AB41"/>
    <mergeCell ref="V42:W42"/>
    <mergeCell ref="U42:U43"/>
    <mergeCell ref="P42:P43"/>
    <mergeCell ref="Q42:Q43"/>
    <mergeCell ref="R42:R43"/>
    <mergeCell ref="S42:S43"/>
    <mergeCell ref="X42:X43"/>
    <mergeCell ref="Y42:Y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72">
      <selection activeCell="G21" sqref="G21"/>
    </sheetView>
  </sheetViews>
  <sheetFormatPr defaultColWidth="9.00390625" defaultRowHeight="12.75"/>
  <cols>
    <col min="1" max="1" width="10.375" style="0" customWidth="1"/>
    <col min="2" max="2" width="10.75390625" style="0" customWidth="1"/>
    <col min="3" max="3" width="13.75390625" style="0" customWidth="1"/>
    <col min="7" max="7" width="20.75390625" style="0" customWidth="1"/>
    <col min="11" max="11" width="4.625" style="0" customWidth="1"/>
    <col min="14" max="14" width="12.125" style="0" customWidth="1"/>
  </cols>
  <sheetData>
    <row r="1" spans="1:14" ht="18.75">
      <c r="A1" s="6"/>
      <c r="B1" s="6"/>
      <c r="C1" s="6"/>
      <c r="D1" s="6"/>
      <c r="E1" s="14" t="s">
        <v>24</v>
      </c>
      <c r="F1" s="4"/>
      <c r="G1" s="4"/>
      <c r="H1" s="6"/>
      <c r="I1" s="6"/>
      <c r="J1" s="6" t="s">
        <v>58</v>
      </c>
      <c r="K1" s="6"/>
      <c r="M1" s="6"/>
      <c r="N1" s="6"/>
    </row>
    <row r="2" spans="1:14" ht="18.75">
      <c r="A2" s="6"/>
      <c r="B2" s="6"/>
      <c r="C2" s="6"/>
      <c r="D2" s="174" t="s">
        <v>25</v>
      </c>
      <c r="E2" s="174"/>
      <c r="F2" s="174"/>
      <c r="G2" s="174"/>
      <c r="H2" s="174"/>
      <c r="I2" s="174"/>
      <c r="J2" s="6"/>
      <c r="K2" s="6"/>
      <c r="L2" s="6"/>
      <c r="M2" s="6"/>
      <c r="N2" s="6"/>
    </row>
    <row r="3" spans="1:14" ht="15.75">
      <c r="A3" s="33" t="s">
        <v>26</v>
      </c>
      <c r="B3" s="33"/>
      <c r="C3" s="33"/>
      <c r="D3" s="33"/>
      <c r="E3" s="32"/>
      <c r="F3" s="194" t="s">
        <v>64</v>
      </c>
      <c r="G3" s="194"/>
      <c r="H3" s="194"/>
      <c r="I3" s="194"/>
      <c r="J3" s="194"/>
      <c r="K3" s="194"/>
      <c r="L3" s="6"/>
      <c r="M3" s="6"/>
      <c r="N3" s="53"/>
    </row>
    <row r="4" spans="1:14" ht="15.75">
      <c r="A4" s="20" t="s">
        <v>65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75" t="s">
        <v>135</v>
      </c>
      <c r="M4" s="175"/>
      <c r="N4" s="53"/>
    </row>
    <row r="5" spans="1:14" ht="15.75">
      <c r="A5" s="33" t="s">
        <v>27</v>
      </c>
      <c r="B5" s="33"/>
      <c r="C5" s="33"/>
      <c r="D5" s="33"/>
      <c r="E5" s="33"/>
      <c r="F5" s="34"/>
      <c r="G5" s="195"/>
      <c r="H5" s="195"/>
      <c r="I5" s="195"/>
      <c r="J5" s="195"/>
      <c r="K5" s="195"/>
      <c r="L5" s="175"/>
      <c r="M5" s="175"/>
      <c r="N5" s="166" t="s">
        <v>111</v>
      </c>
    </row>
    <row r="6" spans="1:14" ht="15.75" customHeight="1">
      <c r="A6" s="179" t="s">
        <v>134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5"/>
      <c r="M6" s="175"/>
      <c r="N6" s="198"/>
    </row>
    <row r="7" spans="1:14" ht="15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5"/>
      <c r="M7" s="175"/>
      <c r="N7" s="53"/>
    </row>
    <row r="8" spans="1:14" ht="15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24"/>
      <c r="M8" s="24"/>
      <c r="N8" s="6"/>
    </row>
    <row r="9" spans="1:14" ht="15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24"/>
      <c r="M9" s="24"/>
      <c r="N9" s="6"/>
    </row>
    <row r="10" spans="1:14" ht="15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24"/>
      <c r="M10" s="24"/>
      <c r="N10" s="6"/>
    </row>
    <row r="11" spans="1:14" ht="11.2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24"/>
      <c r="M11" s="24"/>
      <c r="N11" s="6"/>
    </row>
    <row r="12" spans="1:14" ht="15.75">
      <c r="A12" s="33" t="s">
        <v>28</v>
      </c>
      <c r="B12" s="33"/>
      <c r="C12" s="33"/>
      <c r="D12" s="33"/>
      <c r="E12" s="33"/>
      <c r="F12" s="33"/>
      <c r="G12" s="33"/>
      <c r="H12" s="33"/>
      <c r="I12" s="33"/>
      <c r="J12" s="4"/>
      <c r="K12" s="4"/>
      <c r="L12" s="4"/>
      <c r="M12" s="4"/>
      <c r="N12" s="6"/>
    </row>
    <row r="13" spans="1:14" ht="16.5">
      <c r="A13" s="35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1.75" customHeight="1">
      <c r="A15" s="167" t="s">
        <v>30</v>
      </c>
      <c r="B15" s="199" t="s">
        <v>32</v>
      </c>
      <c r="C15" s="200"/>
      <c r="D15" s="201"/>
      <c r="E15" s="202" t="s">
        <v>31</v>
      </c>
      <c r="F15" s="203"/>
      <c r="G15" s="204" t="s">
        <v>33</v>
      </c>
      <c r="H15" s="205"/>
      <c r="I15" s="205"/>
      <c r="J15" s="205"/>
      <c r="K15" s="205"/>
      <c r="L15" s="205"/>
      <c r="M15" s="205"/>
      <c r="N15" s="206"/>
    </row>
    <row r="16" spans="1:14" ht="12.75" customHeight="1">
      <c r="A16" s="168"/>
      <c r="B16" s="177" t="s">
        <v>124</v>
      </c>
      <c r="C16" s="196" t="s">
        <v>125</v>
      </c>
      <c r="D16" s="196" t="s">
        <v>34</v>
      </c>
      <c r="E16" s="196" t="s">
        <v>126</v>
      </c>
      <c r="F16" s="196" t="s">
        <v>127</v>
      </c>
      <c r="G16" s="177" t="s">
        <v>34</v>
      </c>
      <c r="H16" s="176" t="s">
        <v>35</v>
      </c>
      <c r="I16" s="165"/>
      <c r="J16" s="196" t="s">
        <v>37</v>
      </c>
      <c r="K16" s="196" t="s">
        <v>38</v>
      </c>
      <c r="L16" s="196" t="s">
        <v>39</v>
      </c>
      <c r="M16" s="196" t="s">
        <v>40</v>
      </c>
      <c r="N16" s="196" t="s">
        <v>41</v>
      </c>
    </row>
    <row r="17" spans="1:14" ht="72.75" customHeight="1">
      <c r="A17" s="169"/>
      <c r="B17" s="172"/>
      <c r="C17" s="173"/>
      <c r="D17" s="197"/>
      <c r="E17" s="197"/>
      <c r="F17" s="197"/>
      <c r="G17" s="178"/>
      <c r="H17" s="88" t="s">
        <v>36</v>
      </c>
      <c r="I17" s="89" t="s">
        <v>128</v>
      </c>
      <c r="J17" s="197"/>
      <c r="K17" s="197"/>
      <c r="L17" s="197"/>
      <c r="M17" s="197"/>
      <c r="N17" s="197"/>
    </row>
    <row r="18" spans="1:14" ht="9.75" customHeight="1">
      <c r="A18" s="90">
        <v>1</v>
      </c>
      <c r="B18" s="90">
        <v>2</v>
      </c>
      <c r="C18" s="90">
        <v>3</v>
      </c>
      <c r="D18" s="90">
        <v>4</v>
      </c>
      <c r="E18" s="90">
        <v>5</v>
      </c>
      <c r="F18" s="90">
        <v>6</v>
      </c>
      <c r="G18" s="90">
        <v>7</v>
      </c>
      <c r="H18" s="90">
        <v>8</v>
      </c>
      <c r="I18" s="90">
        <v>9</v>
      </c>
      <c r="J18" s="90">
        <v>10</v>
      </c>
      <c r="K18" s="90">
        <v>11</v>
      </c>
      <c r="L18" s="90">
        <v>12</v>
      </c>
      <c r="M18" s="90">
        <v>13</v>
      </c>
      <c r="N18" s="90">
        <v>14</v>
      </c>
    </row>
    <row r="19" spans="1:14" ht="310.5" customHeight="1">
      <c r="A19" s="97">
        <v>220470010101051</v>
      </c>
      <c r="B19" s="170" t="s">
        <v>136</v>
      </c>
      <c r="C19" s="191" t="s">
        <v>134</v>
      </c>
      <c r="D19" s="45"/>
      <c r="E19" s="45" t="s">
        <v>112</v>
      </c>
      <c r="F19" s="45" t="s">
        <v>139</v>
      </c>
      <c r="G19" s="45" t="s">
        <v>80</v>
      </c>
      <c r="H19" s="45" t="s">
        <v>66</v>
      </c>
      <c r="I19" s="45">
        <v>744</v>
      </c>
      <c r="J19" s="45">
        <v>100</v>
      </c>
      <c r="K19" s="45">
        <v>100</v>
      </c>
      <c r="L19" s="46">
        <v>0.15</v>
      </c>
      <c r="M19" s="45">
        <v>0</v>
      </c>
      <c r="N19" s="45"/>
    </row>
    <row r="20" spans="1:14" ht="219" customHeight="1">
      <c r="A20" s="122"/>
      <c r="B20" s="171"/>
      <c r="C20" s="192"/>
      <c r="D20" s="45"/>
      <c r="E20" s="45"/>
      <c r="F20" s="45"/>
      <c r="G20" s="119" t="s">
        <v>140</v>
      </c>
      <c r="H20" s="45" t="s">
        <v>66</v>
      </c>
      <c r="I20" s="45">
        <v>744</v>
      </c>
      <c r="J20" s="45">
        <v>100</v>
      </c>
      <c r="K20" s="45">
        <v>100</v>
      </c>
      <c r="L20" s="46">
        <v>0.15</v>
      </c>
      <c r="M20" s="45"/>
      <c r="N20" s="45"/>
    </row>
    <row r="21" spans="1:14" ht="285" customHeight="1">
      <c r="A21" s="40"/>
      <c r="B21" s="40"/>
      <c r="C21" s="193"/>
      <c r="D21" s="40"/>
      <c r="E21" s="40"/>
      <c r="F21" s="40"/>
      <c r="G21" s="43" t="s">
        <v>75</v>
      </c>
      <c r="H21" s="45" t="s">
        <v>66</v>
      </c>
      <c r="I21" s="45">
        <v>744</v>
      </c>
      <c r="J21" s="45">
        <v>100</v>
      </c>
      <c r="K21" s="45">
        <v>100</v>
      </c>
      <c r="L21" s="46">
        <v>0.15</v>
      </c>
      <c r="M21" s="57">
        <v>0</v>
      </c>
      <c r="N21" s="40"/>
    </row>
    <row r="22" spans="1:14" ht="63.75">
      <c r="A22" s="40"/>
      <c r="B22" s="40"/>
      <c r="C22" s="40"/>
      <c r="D22" s="40"/>
      <c r="E22" s="40"/>
      <c r="F22" s="40"/>
      <c r="G22" s="38" t="s">
        <v>76</v>
      </c>
      <c r="H22" s="45" t="s">
        <v>66</v>
      </c>
      <c r="I22" s="45">
        <v>744</v>
      </c>
      <c r="J22" s="45">
        <v>100</v>
      </c>
      <c r="K22" s="45">
        <v>100</v>
      </c>
      <c r="L22" s="46">
        <v>0.15</v>
      </c>
      <c r="M22" s="57">
        <v>0</v>
      </c>
      <c r="N22" s="40"/>
    </row>
    <row r="23" spans="1:14" ht="153">
      <c r="A23" s="40"/>
      <c r="B23" s="40"/>
      <c r="C23" s="40"/>
      <c r="D23" s="40"/>
      <c r="E23" s="40"/>
      <c r="F23" s="40"/>
      <c r="G23" s="38" t="s">
        <v>77</v>
      </c>
      <c r="H23" s="45" t="s">
        <v>66</v>
      </c>
      <c r="I23" s="45">
        <v>744</v>
      </c>
      <c r="J23" s="45">
        <v>100</v>
      </c>
      <c r="K23" s="45">
        <v>100</v>
      </c>
      <c r="L23" s="46">
        <v>0.15</v>
      </c>
      <c r="M23" s="57">
        <v>0</v>
      </c>
      <c r="N23" s="40"/>
    </row>
    <row r="24" spans="1:14" ht="321.75" customHeight="1">
      <c r="A24" s="40"/>
      <c r="B24" s="40"/>
      <c r="C24" s="40"/>
      <c r="D24" s="40"/>
      <c r="E24" s="40"/>
      <c r="F24" s="40"/>
      <c r="G24" s="38" t="s">
        <v>113</v>
      </c>
      <c r="H24" s="45" t="s">
        <v>66</v>
      </c>
      <c r="I24" s="45">
        <v>744</v>
      </c>
      <c r="J24" s="45">
        <v>100</v>
      </c>
      <c r="K24" s="45">
        <v>100</v>
      </c>
      <c r="L24" s="46">
        <v>0.15</v>
      </c>
      <c r="M24" s="57">
        <v>0</v>
      </c>
      <c r="N24" s="40"/>
    </row>
    <row r="25" spans="1:14" ht="25.5">
      <c r="A25" s="40"/>
      <c r="B25" s="40"/>
      <c r="C25" s="40"/>
      <c r="D25" s="40"/>
      <c r="E25" s="96"/>
      <c r="F25" s="40"/>
      <c r="G25" s="38" t="s">
        <v>114</v>
      </c>
      <c r="H25" s="45" t="s">
        <v>66</v>
      </c>
      <c r="I25" s="45">
        <v>744</v>
      </c>
      <c r="J25" s="45">
        <v>100</v>
      </c>
      <c r="K25" s="45">
        <v>100</v>
      </c>
      <c r="L25" s="46">
        <v>0.15</v>
      </c>
      <c r="M25" s="57">
        <v>0</v>
      </c>
      <c r="N25" s="40"/>
    </row>
    <row r="26" spans="1:14" ht="318" customHeight="1">
      <c r="A26" s="110">
        <v>22047001101041</v>
      </c>
      <c r="B26" s="111" t="s">
        <v>137</v>
      </c>
      <c r="C26" s="112" t="s">
        <v>138</v>
      </c>
      <c r="D26" s="41" t="s">
        <v>143</v>
      </c>
      <c r="E26" s="45" t="s">
        <v>139</v>
      </c>
      <c r="F26" s="50"/>
      <c r="G26" s="45" t="s">
        <v>80</v>
      </c>
      <c r="H26" s="45" t="s">
        <v>66</v>
      </c>
      <c r="I26" s="45">
        <v>744</v>
      </c>
      <c r="J26" s="45">
        <v>100</v>
      </c>
      <c r="K26" s="45">
        <v>100</v>
      </c>
      <c r="L26" s="46">
        <v>0.15</v>
      </c>
      <c r="M26" s="50"/>
      <c r="N26" s="50"/>
    </row>
    <row r="27" spans="1:14" ht="76.5">
      <c r="A27" s="50"/>
      <c r="B27" s="50"/>
      <c r="C27" s="112"/>
      <c r="D27" s="113"/>
      <c r="E27" s="50"/>
      <c r="F27" s="50"/>
      <c r="G27" s="41" t="s">
        <v>140</v>
      </c>
      <c r="H27" s="45" t="s">
        <v>66</v>
      </c>
      <c r="I27" s="45">
        <v>744</v>
      </c>
      <c r="J27" s="45">
        <v>100</v>
      </c>
      <c r="K27" s="45">
        <v>100</v>
      </c>
      <c r="L27" s="46">
        <v>0.15</v>
      </c>
      <c r="M27" s="50"/>
      <c r="N27" s="50"/>
    </row>
    <row r="28" spans="1:14" ht="65.25">
      <c r="A28" s="98"/>
      <c r="B28" s="98"/>
      <c r="C28" s="112"/>
      <c r="D28" s="113"/>
      <c r="E28" s="114"/>
      <c r="F28" s="105"/>
      <c r="G28" s="38" t="s">
        <v>75</v>
      </c>
      <c r="H28" s="45" t="s">
        <v>66</v>
      </c>
      <c r="I28" s="45">
        <v>744</v>
      </c>
      <c r="J28" s="45">
        <v>100</v>
      </c>
      <c r="K28" s="45">
        <v>100</v>
      </c>
      <c r="L28" s="46">
        <v>0.15</v>
      </c>
      <c r="M28" s="98"/>
      <c r="N28" s="98"/>
    </row>
    <row r="29" spans="1:14" ht="65.25">
      <c r="A29" s="98"/>
      <c r="B29" s="98"/>
      <c r="C29" s="112"/>
      <c r="D29" s="113"/>
      <c r="E29" s="115"/>
      <c r="F29" s="98"/>
      <c r="G29" s="38" t="s">
        <v>76</v>
      </c>
      <c r="H29" s="45" t="s">
        <v>66</v>
      </c>
      <c r="I29" s="45">
        <v>744</v>
      </c>
      <c r="J29" s="45">
        <v>100</v>
      </c>
      <c r="K29" s="45">
        <v>100</v>
      </c>
      <c r="L29" s="46">
        <v>0.15</v>
      </c>
      <c r="M29" s="98"/>
      <c r="N29" s="98"/>
    </row>
    <row r="30" spans="1:14" ht="153.75">
      <c r="A30" s="104"/>
      <c r="B30" s="104"/>
      <c r="C30" s="112"/>
      <c r="D30" s="113"/>
      <c r="E30" s="104"/>
      <c r="F30" s="99"/>
      <c r="G30" s="38" t="s">
        <v>77</v>
      </c>
      <c r="H30" s="45" t="s">
        <v>66</v>
      </c>
      <c r="I30" s="45">
        <v>744</v>
      </c>
      <c r="J30" s="45">
        <v>100</v>
      </c>
      <c r="K30" s="45">
        <v>100</v>
      </c>
      <c r="L30" s="46">
        <v>0.15</v>
      </c>
      <c r="M30" s="98"/>
      <c r="N30" s="100"/>
    </row>
    <row r="31" spans="1:14" ht="332.25">
      <c r="A31" s="69"/>
      <c r="B31" s="69"/>
      <c r="C31" s="112"/>
      <c r="D31" s="113"/>
      <c r="E31" s="69"/>
      <c r="F31" s="69"/>
      <c r="G31" s="38" t="s">
        <v>113</v>
      </c>
      <c r="H31" s="45" t="s">
        <v>66</v>
      </c>
      <c r="I31" s="45">
        <v>744</v>
      </c>
      <c r="J31" s="45">
        <v>100</v>
      </c>
      <c r="K31" s="45">
        <v>100</v>
      </c>
      <c r="L31" s="46">
        <v>0.15</v>
      </c>
      <c r="M31" s="45"/>
      <c r="N31" s="100"/>
    </row>
    <row r="32" spans="1:14" ht="26.25">
      <c r="A32" s="104"/>
      <c r="B32" s="104"/>
      <c r="C32" s="112"/>
      <c r="D32" s="113"/>
      <c r="E32" s="104"/>
      <c r="F32" s="104"/>
      <c r="G32" s="38" t="s">
        <v>114</v>
      </c>
      <c r="H32" s="45" t="s">
        <v>66</v>
      </c>
      <c r="I32" s="45">
        <v>744</v>
      </c>
      <c r="J32" s="45">
        <v>100</v>
      </c>
      <c r="K32" s="45">
        <v>100</v>
      </c>
      <c r="L32" s="46">
        <v>0.15</v>
      </c>
      <c r="M32" s="45"/>
      <c r="N32" s="100"/>
    </row>
    <row r="33" spans="1:14" ht="240">
      <c r="A33" s="110">
        <v>22047001101021</v>
      </c>
      <c r="B33" s="43" t="s">
        <v>137</v>
      </c>
      <c r="C33" s="49" t="s">
        <v>141</v>
      </c>
      <c r="D33" s="41" t="s">
        <v>142</v>
      </c>
      <c r="E33" s="45" t="s">
        <v>139</v>
      </c>
      <c r="F33" s="69"/>
      <c r="G33" s="45" t="s">
        <v>80</v>
      </c>
      <c r="H33" s="45" t="s">
        <v>66</v>
      </c>
      <c r="I33" s="45">
        <v>744</v>
      </c>
      <c r="J33" s="45">
        <v>100</v>
      </c>
      <c r="K33" s="45">
        <v>100</v>
      </c>
      <c r="L33" s="46">
        <v>0.15</v>
      </c>
      <c r="M33" s="45"/>
      <c r="N33" s="100"/>
    </row>
    <row r="34" spans="1:14" ht="76.5">
      <c r="A34" s="69"/>
      <c r="B34" s="69"/>
      <c r="C34" s="69"/>
      <c r="D34" s="69"/>
      <c r="E34" s="69"/>
      <c r="F34" s="69"/>
      <c r="G34" s="43" t="s">
        <v>140</v>
      </c>
      <c r="H34" s="45" t="s">
        <v>66</v>
      </c>
      <c r="I34" s="45">
        <v>744</v>
      </c>
      <c r="J34" s="45">
        <v>100</v>
      </c>
      <c r="K34" s="45">
        <v>100</v>
      </c>
      <c r="L34" s="46">
        <v>0.15</v>
      </c>
      <c r="M34" s="45"/>
      <c r="N34" s="100"/>
    </row>
    <row r="35" spans="1:14" ht="64.5">
      <c r="A35" s="69"/>
      <c r="B35" s="69"/>
      <c r="C35" s="69"/>
      <c r="D35" s="69"/>
      <c r="E35" s="69"/>
      <c r="F35" s="69"/>
      <c r="G35" s="38" t="s">
        <v>75</v>
      </c>
      <c r="H35" s="45" t="s">
        <v>66</v>
      </c>
      <c r="I35" s="45">
        <v>744</v>
      </c>
      <c r="J35" s="45">
        <v>100</v>
      </c>
      <c r="K35" s="45">
        <v>100</v>
      </c>
      <c r="L35" s="46">
        <v>0.15</v>
      </c>
      <c r="M35" s="41"/>
      <c r="N35" s="98"/>
    </row>
    <row r="36" spans="1:14" ht="64.5">
      <c r="A36" s="69"/>
      <c r="B36" s="116"/>
      <c r="C36" s="116"/>
      <c r="D36" s="116"/>
      <c r="E36" s="69"/>
      <c r="F36" s="69"/>
      <c r="G36" s="38" t="s">
        <v>76</v>
      </c>
      <c r="H36" s="45" t="s">
        <v>66</v>
      </c>
      <c r="I36" s="45">
        <v>744</v>
      </c>
      <c r="J36" s="45">
        <v>100</v>
      </c>
      <c r="K36" s="45">
        <v>100</v>
      </c>
      <c r="L36" s="46">
        <v>0.15</v>
      </c>
      <c r="M36" s="41"/>
      <c r="N36" s="98"/>
    </row>
    <row r="37" spans="1:14" ht="156.75" customHeight="1">
      <c r="A37" s="104"/>
      <c r="B37" s="104"/>
      <c r="C37" s="104"/>
      <c r="D37" s="104"/>
      <c r="E37" s="104"/>
      <c r="F37" s="104"/>
      <c r="G37" s="38" t="s">
        <v>77</v>
      </c>
      <c r="H37" s="45" t="s">
        <v>66</v>
      </c>
      <c r="I37" s="45">
        <v>744</v>
      </c>
      <c r="J37" s="45">
        <v>100</v>
      </c>
      <c r="K37" s="45">
        <v>100</v>
      </c>
      <c r="L37" s="46">
        <v>0.15</v>
      </c>
      <c r="M37" s="105"/>
      <c r="N37" s="98"/>
    </row>
    <row r="38" spans="1:14" ht="331.5" customHeight="1">
      <c r="A38" s="106"/>
      <c r="B38" s="106"/>
      <c r="C38" s="106"/>
      <c r="D38" s="106"/>
      <c r="E38" s="106"/>
      <c r="F38" s="106"/>
      <c r="G38" s="38" t="s">
        <v>113</v>
      </c>
      <c r="H38" s="45" t="s">
        <v>66</v>
      </c>
      <c r="I38" s="45">
        <v>744</v>
      </c>
      <c r="J38" s="45">
        <v>100</v>
      </c>
      <c r="K38" s="45">
        <v>100</v>
      </c>
      <c r="L38" s="46">
        <v>0.15</v>
      </c>
      <c r="M38" s="107"/>
      <c r="N38" s="107"/>
    </row>
    <row r="39" spans="1:14" ht="25.5">
      <c r="A39" s="101"/>
      <c r="B39" s="94"/>
      <c r="C39" s="94"/>
      <c r="D39" s="94"/>
      <c r="E39" s="94"/>
      <c r="F39" s="94"/>
      <c r="G39" s="38" t="s">
        <v>114</v>
      </c>
      <c r="H39" s="45" t="s">
        <v>66</v>
      </c>
      <c r="I39" s="45">
        <v>744</v>
      </c>
      <c r="J39" s="45">
        <v>100</v>
      </c>
      <c r="K39" s="45">
        <v>100</v>
      </c>
      <c r="L39" s="46">
        <v>0.15</v>
      </c>
      <c r="M39" s="98"/>
      <c r="N39" s="98"/>
    </row>
    <row r="40" spans="1:14" ht="165.75">
      <c r="A40" s="117">
        <v>22047001101061</v>
      </c>
      <c r="B40" s="60" t="s">
        <v>137</v>
      </c>
      <c r="C40" s="60" t="s">
        <v>144</v>
      </c>
      <c r="D40" s="60"/>
      <c r="E40" s="60" t="s">
        <v>145</v>
      </c>
      <c r="F40" s="47" t="s">
        <v>146</v>
      </c>
      <c r="G40" s="95" t="s">
        <v>80</v>
      </c>
      <c r="H40" s="45" t="s">
        <v>66</v>
      </c>
      <c r="I40" s="45">
        <v>744</v>
      </c>
      <c r="J40" s="45">
        <v>100</v>
      </c>
      <c r="K40" s="45">
        <v>100</v>
      </c>
      <c r="L40" s="46">
        <v>0.15</v>
      </c>
      <c r="M40" s="108"/>
      <c r="N40" s="108"/>
    </row>
    <row r="41" spans="1:14" ht="76.5">
      <c r="A41" s="60"/>
      <c r="B41" s="109"/>
      <c r="C41" s="109"/>
      <c r="D41" s="109"/>
      <c r="E41" s="109"/>
      <c r="F41" s="109"/>
      <c r="G41" s="92" t="s">
        <v>140</v>
      </c>
      <c r="H41" s="45" t="s">
        <v>66</v>
      </c>
      <c r="I41" s="45">
        <v>744</v>
      </c>
      <c r="J41" s="45">
        <v>100</v>
      </c>
      <c r="K41" s="45">
        <v>100</v>
      </c>
      <c r="L41" s="46">
        <v>0.15</v>
      </c>
      <c r="M41" s="109"/>
      <c r="N41" s="109"/>
    </row>
    <row r="42" spans="1:14" ht="63.75">
      <c r="A42" s="60"/>
      <c r="B42" s="109"/>
      <c r="C42" s="109"/>
      <c r="D42" s="109"/>
      <c r="E42" s="109"/>
      <c r="F42" s="109"/>
      <c r="G42" s="102" t="s">
        <v>75</v>
      </c>
      <c r="H42" s="45" t="s">
        <v>66</v>
      </c>
      <c r="I42" s="45">
        <v>744</v>
      </c>
      <c r="J42" s="45">
        <v>100</v>
      </c>
      <c r="K42" s="45">
        <v>100</v>
      </c>
      <c r="L42" s="46">
        <v>0.15</v>
      </c>
      <c r="M42" s="109"/>
      <c r="N42" s="109"/>
    </row>
    <row r="43" spans="1:14" ht="63.75">
      <c r="A43" s="27"/>
      <c r="B43" s="27"/>
      <c r="C43" s="27"/>
      <c r="D43" s="27"/>
      <c r="E43" s="27"/>
      <c r="F43" s="27"/>
      <c r="G43" s="102" t="s">
        <v>76</v>
      </c>
      <c r="H43" s="45" t="s">
        <v>66</v>
      </c>
      <c r="I43" s="45">
        <v>744</v>
      </c>
      <c r="J43" s="45">
        <v>100</v>
      </c>
      <c r="K43" s="45">
        <v>100</v>
      </c>
      <c r="L43" s="46">
        <v>0.15</v>
      </c>
      <c r="M43" s="27"/>
      <c r="N43" s="27"/>
    </row>
    <row r="44" spans="1:14" ht="159" customHeight="1">
      <c r="A44" s="42"/>
      <c r="B44" s="41"/>
      <c r="C44" s="41"/>
      <c r="D44" s="41"/>
      <c r="E44" s="41"/>
      <c r="F44" s="41"/>
      <c r="G44" s="102" t="s">
        <v>77</v>
      </c>
      <c r="H44" s="45" t="s">
        <v>66</v>
      </c>
      <c r="I44" s="45">
        <v>744</v>
      </c>
      <c r="J44" s="45">
        <v>100</v>
      </c>
      <c r="K44" s="45">
        <v>100</v>
      </c>
      <c r="L44" s="46">
        <v>0.15</v>
      </c>
      <c r="M44" s="41"/>
      <c r="N44" s="41"/>
    </row>
    <row r="45" spans="1:14" ht="323.25" customHeight="1">
      <c r="A45" s="40"/>
      <c r="B45" s="40"/>
      <c r="C45" s="40"/>
      <c r="D45" s="40"/>
      <c r="E45" s="40"/>
      <c r="F45" s="40"/>
      <c r="G45" s="102" t="s">
        <v>113</v>
      </c>
      <c r="H45" s="45" t="s">
        <v>66</v>
      </c>
      <c r="I45" s="45">
        <v>744</v>
      </c>
      <c r="J45" s="45">
        <v>100</v>
      </c>
      <c r="K45" s="45">
        <v>100</v>
      </c>
      <c r="L45" s="46">
        <v>0.15</v>
      </c>
      <c r="M45" s="40"/>
      <c r="N45" s="40"/>
    </row>
    <row r="46" spans="1:14" ht="31.5" customHeight="1">
      <c r="A46" s="40"/>
      <c r="B46" s="40"/>
      <c r="C46" s="40"/>
      <c r="D46" s="40"/>
      <c r="E46" s="40"/>
      <c r="F46" s="40"/>
      <c r="G46" s="102" t="s">
        <v>114</v>
      </c>
      <c r="H46" s="45" t="s">
        <v>66</v>
      </c>
      <c r="I46" s="45">
        <v>744</v>
      </c>
      <c r="J46" s="45">
        <v>100</v>
      </c>
      <c r="K46" s="45">
        <v>100</v>
      </c>
      <c r="L46" s="46">
        <v>0.15</v>
      </c>
      <c r="M46" s="40"/>
      <c r="N46" s="40"/>
    </row>
    <row r="47" spans="1:14" ht="140.25" customHeight="1">
      <c r="A47" s="120">
        <v>22047001201031</v>
      </c>
      <c r="B47" s="121" t="s">
        <v>147</v>
      </c>
      <c r="C47" s="121" t="s">
        <v>138</v>
      </c>
      <c r="D47" s="121"/>
      <c r="E47" s="121" t="s">
        <v>145</v>
      </c>
      <c r="F47" s="121" t="s">
        <v>146</v>
      </c>
      <c r="G47" s="118" t="s">
        <v>80</v>
      </c>
      <c r="H47" s="45" t="s">
        <v>66</v>
      </c>
      <c r="I47" s="45">
        <v>744</v>
      </c>
      <c r="J47" s="45">
        <v>100</v>
      </c>
      <c r="K47" s="45">
        <v>100</v>
      </c>
      <c r="L47" s="46">
        <v>0.15</v>
      </c>
      <c r="M47" s="96"/>
      <c r="N47" s="96"/>
    </row>
    <row r="48" spans="1:14" ht="76.5">
      <c r="A48" s="40"/>
      <c r="B48" s="40"/>
      <c r="C48" s="40"/>
      <c r="D48" s="40"/>
      <c r="E48" s="40"/>
      <c r="F48" s="40"/>
      <c r="G48" s="43" t="s">
        <v>140</v>
      </c>
      <c r="H48" s="45" t="s">
        <v>66</v>
      </c>
      <c r="I48" s="45">
        <v>744</v>
      </c>
      <c r="J48" s="45">
        <v>100</v>
      </c>
      <c r="K48" s="45">
        <v>100</v>
      </c>
      <c r="L48" s="46">
        <v>0.15</v>
      </c>
      <c r="M48" s="40"/>
      <c r="N48" s="40"/>
    </row>
    <row r="49" spans="1:14" ht="63.75">
      <c r="A49" s="50"/>
      <c r="B49" s="50"/>
      <c r="C49" s="50"/>
      <c r="D49" s="50"/>
      <c r="E49" s="50"/>
      <c r="F49" s="50"/>
      <c r="G49" s="38" t="s">
        <v>75</v>
      </c>
      <c r="H49" s="45" t="s">
        <v>66</v>
      </c>
      <c r="I49" s="45">
        <v>744</v>
      </c>
      <c r="J49" s="45">
        <v>100</v>
      </c>
      <c r="K49" s="45">
        <v>100</v>
      </c>
      <c r="L49" s="46">
        <v>0.15</v>
      </c>
      <c r="M49" s="50"/>
      <c r="N49" s="50"/>
    </row>
    <row r="50" spans="1:14" ht="63.75">
      <c r="A50" s="50"/>
      <c r="B50" s="50"/>
      <c r="C50" s="50"/>
      <c r="D50" s="50"/>
      <c r="E50" s="50"/>
      <c r="F50" s="50"/>
      <c r="G50" s="38" t="s">
        <v>76</v>
      </c>
      <c r="H50" s="45" t="s">
        <v>66</v>
      </c>
      <c r="I50" s="45">
        <v>744</v>
      </c>
      <c r="J50" s="45">
        <v>100</v>
      </c>
      <c r="K50" s="45">
        <v>100</v>
      </c>
      <c r="L50" s="46">
        <v>0.15</v>
      </c>
      <c r="M50" s="50"/>
      <c r="N50" s="50"/>
    </row>
    <row r="51" spans="1:14" ht="153">
      <c r="A51" s="50"/>
      <c r="B51" s="50"/>
      <c r="C51" s="50"/>
      <c r="D51" s="50"/>
      <c r="E51" s="50"/>
      <c r="F51" s="50"/>
      <c r="G51" s="38" t="s">
        <v>77</v>
      </c>
      <c r="H51" s="45" t="s">
        <v>66</v>
      </c>
      <c r="I51" s="45">
        <v>744</v>
      </c>
      <c r="J51" s="45">
        <v>100</v>
      </c>
      <c r="K51" s="45">
        <v>100</v>
      </c>
      <c r="L51" s="46">
        <v>0.15</v>
      </c>
      <c r="M51" s="50"/>
      <c r="N51" s="50"/>
    </row>
    <row r="52" spans="1:14" ht="331.5">
      <c r="A52" s="50"/>
      <c r="B52" s="50"/>
      <c r="C52" s="50"/>
      <c r="D52" s="50"/>
      <c r="E52" s="50"/>
      <c r="F52" s="50"/>
      <c r="G52" s="38" t="s">
        <v>113</v>
      </c>
      <c r="H52" s="45" t="s">
        <v>66</v>
      </c>
      <c r="I52" s="45">
        <v>744</v>
      </c>
      <c r="J52" s="45">
        <v>100</v>
      </c>
      <c r="K52" s="45">
        <v>100</v>
      </c>
      <c r="L52" s="46">
        <v>0.15</v>
      </c>
      <c r="M52" s="50"/>
      <c r="N52" s="50"/>
    </row>
    <row r="53" spans="1:14" ht="25.5">
      <c r="A53" s="50"/>
      <c r="B53" s="50"/>
      <c r="C53" s="50"/>
      <c r="D53" s="50"/>
      <c r="E53" s="50"/>
      <c r="F53" s="50"/>
      <c r="G53" s="38" t="s">
        <v>114</v>
      </c>
      <c r="H53" s="45" t="s">
        <v>66</v>
      </c>
      <c r="I53" s="45">
        <v>744</v>
      </c>
      <c r="J53" s="45">
        <v>100</v>
      </c>
      <c r="K53" s="45">
        <v>100</v>
      </c>
      <c r="L53" s="46">
        <v>0.15</v>
      </c>
      <c r="M53" s="50"/>
      <c r="N53" s="50"/>
    </row>
    <row r="54" spans="1:14" ht="280.5">
      <c r="A54" s="117">
        <v>22047001201011</v>
      </c>
      <c r="B54" s="60" t="s">
        <v>147</v>
      </c>
      <c r="C54" s="60" t="s">
        <v>148</v>
      </c>
      <c r="D54" s="60"/>
      <c r="E54" s="60" t="s">
        <v>145</v>
      </c>
      <c r="F54" s="60" t="s">
        <v>146</v>
      </c>
      <c r="G54" s="45" t="s">
        <v>80</v>
      </c>
      <c r="H54" s="45" t="s">
        <v>66</v>
      </c>
      <c r="I54" s="45">
        <v>744</v>
      </c>
      <c r="J54" s="45">
        <v>100</v>
      </c>
      <c r="K54" s="45">
        <v>100</v>
      </c>
      <c r="L54" s="46">
        <v>0.15</v>
      </c>
      <c r="M54" s="50"/>
      <c r="N54" s="50"/>
    </row>
    <row r="55" spans="1:14" ht="76.5">
      <c r="A55" s="40"/>
      <c r="B55" s="40"/>
      <c r="C55" s="40"/>
      <c r="D55" s="40"/>
      <c r="E55" s="40"/>
      <c r="F55" s="40"/>
      <c r="G55" s="43" t="s">
        <v>140</v>
      </c>
      <c r="H55" s="45" t="s">
        <v>66</v>
      </c>
      <c r="I55" s="45">
        <v>744</v>
      </c>
      <c r="J55" s="45">
        <v>100</v>
      </c>
      <c r="K55" s="45">
        <v>100</v>
      </c>
      <c r="L55" s="46">
        <v>0.15</v>
      </c>
      <c r="M55" s="50"/>
      <c r="N55" s="50"/>
    </row>
    <row r="56" spans="1:14" ht="63.75">
      <c r="A56" s="50"/>
      <c r="B56" s="50"/>
      <c r="C56" s="50"/>
      <c r="D56" s="50"/>
      <c r="E56" s="50"/>
      <c r="F56" s="50"/>
      <c r="G56" s="38" t="s">
        <v>75</v>
      </c>
      <c r="H56" s="45" t="s">
        <v>66</v>
      </c>
      <c r="I56" s="45">
        <v>744</v>
      </c>
      <c r="J56" s="45">
        <v>100</v>
      </c>
      <c r="K56" s="45">
        <v>100</v>
      </c>
      <c r="L56" s="46">
        <v>0.15</v>
      </c>
      <c r="M56" s="50"/>
      <c r="N56" s="50"/>
    </row>
    <row r="57" spans="1:14" ht="63.75">
      <c r="A57" s="50"/>
      <c r="B57" s="50"/>
      <c r="C57" s="50"/>
      <c r="D57" s="50"/>
      <c r="E57" s="50"/>
      <c r="F57" s="50"/>
      <c r="G57" s="38" t="s">
        <v>76</v>
      </c>
      <c r="H57" s="45" t="s">
        <v>66</v>
      </c>
      <c r="I57" s="45">
        <v>744</v>
      </c>
      <c r="J57" s="45">
        <v>100</v>
      </c>
      <c r="K57" s="45">
        <v>100</v>
      </c>
      <c r="L57" s="46">
        <v>0.15</v>
      </c>
      <c r="M57" s="50"/>
      <c r="N57" s="50"/>
    </row>
    <row r="58" spans="1:14" ht="153">
      <c r="A58" s="50"/>
      <c r="B58" s="50"/>
      <c r="C58" s="50"/>
      <c r="D58" s="50"/>
      <c r="E58" s="50"/>
      <c r="F58" s="50"/>
      <c r="G58" s="38" t="s">
        <v>77</v>
      </c>
      <c r="H58" s="45" t="s">
        <v>66</v>
      </c>
      <c r="I58" s="45">
        <v>744</v>
      </c>
      <c r="J58" s="45">
        <v>100</v>
      </c>
      <c r="K58" s="45">
        <v>100</v>
      </c>
      <c r="L58" s="46">
        <v>0.15</v>
      </c>
      <c r="M58" s="50"/>
      <c r="N58" s="50"/>
    </row>
    <row r="59" spans="1:14" ht="331.5">
      <c r="A59" s="50"/>
      <c r="B59" s="50"/>
      <c r="C59" s="50"/>
      <c r="D59" s="50"/>
      <c r="E59" s="50"/>
      <c r="F59" s="50"/>
      <c r="G59" s="38" t="s">
        <v>113</v>
      </c>
      <c r="H59" s="45" t="s">
        <v>66</v>
      </c>
      <c r="I59" s="45">
        <v>744</v>
      </c>
      <c r="J59" s="45">
        <v>100</v>
      </c>
      <c r="K59" s="45">
        <v>100</v>
      </c>
      <c r="L59" s="46">
        <v>0.15</v>
      </c>
      <c r="M59" s="50"/>
      <c r="N59" s="50"/>
    </row>
    <row r="60" spans="1:14" ht="25.5">
      <c r="A60" s="50"/>
      <c r="B60" s="50"/>
      <c r="C60" s="50"/>
      <c r="D60" s="50"/>
      <c r="E60" s="50"/>
      <c r="F60" s="50"/>
      <c r="G60" s="38" t="s">
        <v>114</v>
      </c>
      <c r="H60" s="45" t="s">
        <v>66</v>
      </c>
      <c r="I60" s="45">
        <v>744</v>
      </c>
      <c r="J60" s="45">
        <v>100</v>
      </c>
      <c r="K60" s="45">
        <v>100</v>
      </c>
      <c r="L60" s="46">
        <v>0.15</v>
      </c>
      <c r="M60" s="50"/>
      <c r="N60" s="50"/>
    </row>
    <row r="61" spans="1:14" ht="188.25" customHeight="1">
      <c r="A61" s="117">
        <v>22047001201051</v>
      </c>
      <c r="B61" s="60" t="s">
        <v>147</v>
      </c>
      <c r="C61" s="60" t="s">
        <v>144</v>
      </c>
      <c r="D61" s="60"/>
      <c r="E61" s="60" t="s">
        <v>145</v>
      </c>
      <c r="F61" s="60" t="s">
        <v>146</v>
      </c>
      <c r="G61" s="45" t="s">
        <v>80</v>
      </c>
      <c r="H61" s="45" t="s">
        <v>66</v>
      </c>
      <c r="I61" s="45">
        <v>744</v>
      </c>
      <c r="J61" s="45">
        <v>100</v>
      </c>
      <c r="K61" s="45">
        <v>100</v>
      </c>
      <c r="L61" s="46">
        <v>0.15</v>
      </c>
      <c r="M61" s="50"/>
      <c r="N61" s="50"/>
    </row>
    <row r="62" spans="1:14" ht="76.5">
      <c r="A62" s="40"/>
      <c r="B62" s="40"/>
      <c r="C62" s="40"/>
      <c r="D62" s="40"/>
      <c r="E62" s="40"/>
      <c r="F62" s="40"/>
      <c r="G62" s="43" t="s">
        <v>140</v>
      </c>
      <c r="H62" s="45" t="s">
        <v>66</v>
      </c>
      <c r="I62" s="45">
        <v>744</v>
      </c>
      <c r="J62" s="45">
        <v>100</v>
      </c>
      <c r="K62" s="45">
        <v>100</v>
      </c>
      <c r="L62" s="46">
        <v>0.15</v>
      </c>
      <c r="M62" s="50"/>
      <c r="N62" s="50"/>
    </row>
    <row r="63" spans="1:14" ht="51.75" customHeight="1">
      <c r="A63" s="50"/>
      <c r="B63" s="50"/>
      <c r="C63" s="50"/>
      <c r="D63" s="50"/>
      <c r="E63" s="50"/>
      <c r="F63" s="50"/>
      <c r="G63" s="38" t="s">
        <v>75</v>
      </c>
      <c r="H63" s="45" t="s">
        <v>66</v>
      </c>
      <c r="I63" s="45">
        <v>744</v>
      </c>
      <c r="J63" s="45">
        <v>100</v>
      </c>
      <c r="K63" s="45">
        <v>100</v>
      </c>
      <c r="L63" s="46">
        <v>0.15</v>
      </c>
      <c r="M63" s="50"/>
      <c r="N63" s="50"/>
    </row>
    <row r="64" spans="1:14" ht="63.75">
      <c r="A64" s="50"/>
      <c r="B64" s="50"/>
      <c r="C64" s="50"/>
      <c r="D64" s="50"/>
      <c r="E64" s="50"/>
      <c r="F64" s="50"/>
      <c r="G64" s="38" t="s">
        <v>76</v>
      </c>
      <c r="H64" s="45" t="s">
        <v>66</v>
      </c>
      <c r="I64" s="45">
        <v>744</v>
      </c>
      <c r="J64" s="45">
        <v>100</v>
      </c>
      <c r="K64" s="45">
        <v>100</v>
      </c>
      <c r="L64" s="46">
        <v>0.15</v>
      </c>
      <c r="M64" s="50"/>
      <c r="N64" s="50"/>
    </row>
    <row r="65" spans="1:14" ht="153">
      <c r="A65" s="50"/>
      <c r="B65" s="50"/>
      <c r="C65" s="50"/>
      <c r="D65" s="50"/>
      <c r="E65" s="50"/>
      <c r="F65" s="50"/>
      <c r="G65" s="38" t="s">
        <v>77</v>
      </c>
      <c r="H65" s="45" t="s">
        <v>66</v>
      </c>
      <c r="I65" s="45">
        <v>744</v>
      </c>
      <c r="J65" s="45">
        <v>100</v>
      </c>
      <c r="K65" s="45">
        <v>100</v>
      </c>
      <c r="L65" s="46">
        <v>0.15</v>
      </c>
      <c r="M65" s="50"/>
      <c r="N65" s="50"/>
    </row>
    <row r="66" spans="1:14" ht="320.25" customHeight="1">
      <c r="A66" s="50"/>
      <c r="B66" s="50"/>
      <c r="C66" s="50"/>
      <c r="D66" s="50"/>
      <c r="E66" s="50"/>
      <c r="F66" s="50"/>
      <c r="G66" s="38" t="s">
        <v>113</v>
      </c>
      <c r="H66" s="45" t="s">
        <v>66</v>
      </c>
      <c r="I66" s="45">
        <v>744</v>
      </c>
      <c r="J66" s="45">
        <v>100</v>
      </c>
      <c r="K66" s="45">
        <v>100</v>
      </c>
      <c r="L66" s="46">
        <v>0.15</v>
      </c>
      <c r="M66" s="50"/>
      <c r="N66" s="50"/>
    </row>
    <row r="67" spans="1:14" ht="25.5">
      <c r="A67" s="50"/>
      <c r="B67" s="50"/>
      <c r="C67" s="50"/>
      <c r="D67" s="50"/>
      <c r="E67" s="50"/>
      <c r="F67" s="50"/>
      <c r="G67" s="38" t="s">
        <v>114</v>
      </c>
      <c r="H67" s="45" t="s">
        <v>66</v>
      </c>
      <c r="I67" s="45">
        <v>744</v>
      </c>
      <c r="J67" s="45">
        <v>100</v>
      </c>
      <c r="K67" s="45">
        <v>100</v>
      </c>
      <c r="L67" s="46">
        <v>0.15</v>
      </c>
      <c r="M67" s="50"/>
      <c r="N67" s="50"/>
    </row>
    <row r="68" spans="1:14" ht="280.5">
      <c r="A68" s="117">
        <v>22047001301021</v>
      </c>
      <c r="B68" s="60" t="s">
        <v>149</v>
      </c>
      <c r="C68" s="60" t="s">
        <v>138</v>
      </c>
      <c r="D68" s="60"/>
      <c r="E68" s="60" t="s">
        <v>150</v>
      </c>
      <c r="F68" s="47" t="s">
        <v>139</v>
      </c>
      <c r="G68" s="45" t="s">
        <v>80</v>
      </c>
      <c r="H68" s="45" t="s">
        <v>66</v>
      </c>
      <c r="I68" s="45">
        <v>744</v>
      </c>
      <c r="J68" s="45">
        <v>100</v>
      </c>
      <c r="K68" s="45">
        <v>100</v>
      </c>
      <c r="L68" s="46">
        <v>0.15</v>
      </c>
      <c r="M68" s="50"/>
      <c r="N68" s="50"/>
    </row>
    <row r="69" spans="1:14" ht="76.5">
      <c r="A69" s="50"/>
      <c r="B69" s="50"/>
      <c r="C69" s="50"/>
      <c r="D69" s="50"/>
      <c r="E69" s="50"/>
      <c r="F69" s="50"/>
      <c r="G69" s="43" t="s">
        <v>140</v>
      </c>
      <c r="H69" s="45" t="s">
        <v>66</v>
      </c>
      <c r="I69" s="45">
        <v>744</v>
      </c>
      <c r="J69" s="45">
        <v>100</v>
      </c>
      <c r="K69" s="45">
        <v>100</v>
      </c>
      <c r="L69" s="46">
        <v>0.15</v>
      </c>
      <c r="M69" s="50"/>
      <c r="N69" s="50"/>
    </row>
    <row r="70" spans="1:14" ht="63.75">
      <c r="A70" s="50"/>
      <c r="B70" s="50"/>
      <c r="C70" s="50"/>
      <c r="D70" s="50"/>
      <c r="E70" s="50"/>
      <c r="F70" s="50"/>
      <c r="G70" s="38" t="s">
        <v>75</v>
      </c>
      <c r="H70" s="45" t="s">
        <v>66</v>
      </c>
      <c r="I70" s="45">
        <v>744</v>
      </c>
      <c r="J70" s="45">
        <v>100</v>
      </c>
      <c r="K70" s="45">
        <v>100</v>
      </c>
      <c r="L70" s="46">
        <v>0.15</v>
      </c>
      <c r="M70" s="50"/>
      <c r="N70" s="50"/>
    </row>
    <row r="71" spans="1:14" ht="63.75">
      <c r="A71" s="50"/>
      <c r="B71" s="50"/>
      <c r="C71" s="50"/>
      <c r="D71" s="50"/>
      <c r="E71" s="50"/>
      <c r="F71" s="50"/>
      <c r="G71" s="38" t="s">
        <v>76</v>
      </c>
      <c r="H71" s="45" t="s">
        <v>66</v>
      </c>
      <c r="I71" s="45">
        <v>744</v>
      </c>
      <c r="J71" s="45">
        <v>100</v>
      </c>
      <c r="K71" s="45">
        <v>100</v>
      </c>
      <c r="L71" s="46">
        <v>0.15</v>
      </c>
      <c r="M71" s="50"/>
      <c r="N71" s="50"/>
    </row>
    <row r="72" spans="1:14" ht="153">
      <c r="A72" s="50"/>
      <c r="B72" s="50"/>
      <c r="C72" s="50"/>
      <c r="D72" s="50"/>
      <c r="E72" s="50"/>
      <c r="F72" s="50"/>
      <c r="G72" s="38" t="s">
        <v>77</v>
      </c>
      <c r="H72" s="45" t="s">
        <v>66</v>
      </c>
      <c r="I72" s="45">
        <v>744</v>
      </c>
      <c r="J72" s="45">
        <v>100</v>
      </c>
      <c r="K72" s="45">
        <v>100</v>
      </c>
      <c r="L72" s="46">
        <v>0.15</v>
      </c>
      <c r="M72" s="50"/>
      <c r="N72" s="50"/>
    </row>
    <row r="73" spans="1:14" ht="331.5">
      <c r="A73" s="98"/>
      <c r="B73" s="98"/>
      <c r="C73" s="98"/>
      <c r="D73" s="98"/>
      <c r="E73" s="98"/>
      <c r="F73" s="98"/>
      <c r="G73" s="38" t="s">
        <v>113</v>
      </c>
      <c r="H73" s="45" t="s">
        <v>66</v>
      </c>
      <c r="I73" s="45">
        <v>744</v>
      </c>
      <c r="J73" s="45">
        <v>100</v>
      </c>
      <c r="K73" s="45">
        <v>100</v>
      </c>
      <c r="L73" s="46">
        <v>0.15</v>
      </c>
      <c r="M73" s="98"/>
      <c r="N73" s="98"/>
    </row>
    <row r="74" spans="1:14" ht="25.5">
      <c r="A74" s="98"/>
      <c r="B74" s="98"/>
      <c r="C74" s="98"/>
      <c r="D74" s="98"/>
      <c r="E74" s="98"/>
      <c r="F74" s="98"/>
      <c r="G74" s="38" t="s">
        <v>114</v>
      </c>
      <c r="H74" s="45" t="s">
        <v>66</v>
      </c>
      <c r="I74" s="45">
        <v>744</v>
      </c>
      <c r="J74" s="45">
        <v>100</v>
      </c>
      <c r="K74" s="45">
        <v>100</v>
      </c>
      <c r="L74" s="46">
        <v>0.15</v>
      </c>
      <c r="M74" s="98"/>
      <c r="N74" s="98"/>
    </row>
    <row r="75" spans="1:14" ht="280.5">
      <c r="A75" s="117">
        <v>22047001301011</v>
      </c>
      <c r="B75" s="60" t="s">
        <v>149</v>
      </c>
      <c r="C75" s="60" t="s">
        <v>148</v>
      </c>
      <c r="D75" s="60"/>
      <c r="E75" s="60" t="s">
        <v>145</v>
      </c>
      <c r="F75" s="60" t="s">
        <v>146</v>
      </c>
      <c r="G75" s="45" t="s">
        <v>80</v>
      </c>
      <c r="H75" s="45" t="s">
        <v>66</v>
      </c>
      <c r="I75" s="45">
        <v>744</v>
      </c>
      <c r="J75" s="45">
        <v>100</v>
      </c>
      <c r="K75" s="45">
        <v>100</v>
      </c>
      <c r="L75" s="46">
        <v>0.15</v>
      </c>
      <c r="M75" s="98"/>
      <c r="N75" s="98"/>
    </row>
    <row r="76" spans="1:14" ht="76.5">
      <c r="A76" s="50"/>
      <c r="B76" s="50"/>
      <c r="C76" s="40"/>
      <c r="D76" s="40"/>
      <c r="E76" s="40"/>
      <c r="F76" s="40"/>
      <c r="G76" s="41" t="s">
        <v>140</v>
      </c>
      <c r="H76" s="45" t="s">
        <v>66</v>
      </c>
      <c r="I76" s="45">
        <v>744</v>
      </c>
      <c r="J76" s="45">
        <v>100</v>
      </c>
      <c r="K76" s="45">
        <v>100</v>
      </c>
      <c r="L76" s="46">
        <v>0.15</v>
      </c>
      <c r="M76" s="50"/>
      <c r="N76" s="50"/>
    </row>
    <row r="77" spans="1:14" ht="63.75">
      <c r="A77" s="50"/>
      <c r="B77" s="50"/>
      <c r="C77" s="50"/>
      <c r="D77" s="50"/>
      <c r="E77" s="50"/>
      <c r="F77" s="50"/>
      <c r="G77" s="38" t="s">
        <v>75</v>
      </c>
      <c r="H77" s="45" t="s">
        <v>66</v>
      </c>
      <c r="I77" s="45">
        <v>744</v>
      </c>
      <c r="J77" s="45">
        <v>100</v>
      </c>
      <c r="K77" s="45">
        <v>100</v>
      </c>
      <c r="L77" s="46">
        <v>0.15</v>
      </c>
      <c r="M77" s="50"/>
      <c r="N77" s="50"/>
    </row>
    <row r="78" spans="1:14" ht="63.75">
      <c r="A78" s="50"/>
      <c r="B78" s="50"/>
      <c r="C78" s="50"/>
      <c r="D78" s="50"/>
      <c r="E78" s="50"/>
      <c r="F78" s="50"/>
      <c r="G78" s="38" t="s">
        <v>76</v>
      </c>
      <c r="H78" s="45" t="s">
        <v>66</v>
      </c>
      <c r="I78" s="45">
        <v>744</v>
      </c>
      <c r="J78" s="45">
        <v>100</v>
      </c>
      <c r="K78" s="45">
        <v>100</v>
      </c>
      <c r="L78" s="46">
        <v>0.15</v>
      </c>
      <c r="M78" s="50"/>
      <c r="N78" s="50"/>
    </row>
    <row r="79" spans="1:14" ht="153">
      <c r="A79" s="50"/>
      <c r="B79" s="50"/>
      <c r="C79" s="50"/>
      <c r="D79" s="50"/>
      <c r="E79" s="50"/>
      <c r="F79" s="50"/>
      <c r="G79" s="38" t="s">
        <v>77</v>
      </c>
      <c r="H79" s="45" t="s">
        <v>66</v>
      </c>
      <c r="I79" s="45">
        <v>744</v>
      </c>
      <c r="J79" s="45">
        <v>100</v>
      </c>
      <c r="K79" s="45">
        <v>100</v>
      </c>
      <c r="L79" s="46">
        <v>0.15</v>
      </c>
      <c r="M79" s="50"/>
      <c r="N79" s="50"/>
    </row>
    <row r="80" spans="1:14" ht="331.5">
      <c r="A80" s="50"/>
      <c r="B80" s="50"/>
      <c r="C80" s="50"/>
      <c r="D80" s="50"/>
      <c r="E80" s="50"/>
      <c r="F80" s="50"/>
      <c r="G80" s="38" t="s">
        <v>113</v>
      </c>
      <c r="H80" s="45" t="s">
        <v>66</v>
      </c>
      <c r="I80" s="45">
        <v>744</v>
      </c>
      <c r="J80" s="45">
        <v>100</v>
      </c>
      <c r="K80" s="45">
        <v>100</v>
      </c>
      <c r="L80" s="46">
        <v>0.15</v>
      </c>
      <c r="M80" s="50"/>
      <c r="N80" s="50"/>
    </row>
    <row r="81" spans="1:14" ht="25.5">
      <c r="A81" s="50"/>
      <c r="B81" s="50"/>
      <c r="C81" s="50"/>
      <c r="D81" s="50"/>
      <c r="E81" s="50"/>
      <c r="F81" s="50"/>
      <c r="G81" s="38" t="s">
        <v>114</v>
      </c>
      <c r="H81" s="45" t="s">
        <v>66</v>
      </c>
      <c r="I81" s="45">
        <v>744</v>
      </c>
      <c r="J81" s="45">
        <v>100</v>
      </c>
      <c r="K81" s="45">
        <v>100</v>
      </c>
      <c r="L81" s="46">
        <v>0.15</v>
      </c>
      <c r="M81" s="50"/>
      <c r="N81" s="50"/>
    </row>
    <row r="82" spans="1:14" ht="165.75">
      <c r="A82" s="117">
        <v>22047001301041</v>
      </c>
      <c r="B82" s="60" t="s">
        <v>149</v>
      </c>
      <c r="C82" s="60" t="s">
        <v>144</v>
      </c>
      <c r="D82" s="60"/>
      <c r="E82" s="60" t="s">
        <v>145</v>
      </c>
      <c r="F82" s="60" t="s">
        <v>146</v>
      </c>
      <c r="G82" s="45" t="s">
        <v>80</v>
      </c>
      <c r="H82" s="45" t="s">
        <v>66</v>
      </c>
      <c r="I82" s="45">
        <v>744</v>
      </c>
      <c r="J82" s="45">
        <v>100</v>
      </c>
      <c r="K82" s="45">
        <v>100</v>
      </c>
      <c r="L82" s="46">
        <v>0.15</v>
      </c>
      <c r="M82" s="50"/>
      <c r="N82" s="50"/>
    </row>
    <row r="83" spans="1:14" ht="76.5">
      <c r="A83" s="50"/>
      <c r="B83" s="50"/>
      <c r="C83" s="40"/>
      <c r="D83" s="40"/>
      <c r="E83" s="40"/>
      <c r="F83" s="40"/>
      <c r="G83" s="43" t="s">
        <v>140</v>
      </c>
      <c r="H83" s="45" t="s">
        <v>66</v>
      </c>
      <c r="I83" s="45">
        <v>744</v>
      </c>
      <c r="J83" s="45">
        <v>100</v>
      </c>
      <c r="K83" s="45">
        <v>100</v>
      </c>
      <c r="L83" s="46">
        <v>0.15</v>
      </c>
      <c r="M83" s="50"/>
      <c r="N83" s="50"/>
    </row>
    <row r="84" spans="1:14" ht="63.75">
      <c r="A84" s="50"/>
      <c r="B84" s="50"/>
      <c r="C84" s="50"/>
      <c r="D84" s="50"/>
      <c r="E84" s="50"/>
      <c r="F84" s="50"/>
      <c r="G84" s="38" t="s">
        <v>75</v>
      </c>
      <c r="H84" s="45" t="s">
        <v>66</v>
      </c>
      <c r="I84" s="45">
        <v>744</v>
      </c>
      <c r="J84" s="45">
        <v>100</v>
      </c>
      <c r="K84" s="45">
        <v>100</v>
      </c>
      <c r="L84" s="46">
        <v>0.15</v>
      </c>
      <c r="M84" s="50"/>
      <c r="N84" s="50"/>
    </row>
    <row r="85" spans="1:14" ht="63.75">
      <c r="A85" s="50"/>
      <c r="B85" s="50"/>
      <c r="C85" s="50"/>
      <c r="D85" s="50"/>
      <c r="E85" s="50"/>
      <c r="F85" s="50"/>
      <c r="G85" s="38" t="s">
        <v>76</v>
      </c>
      <c r="H85" s="45" t="s">
        <v>66</v>
      </c>
      <c r="I85" s="45">
        <v>744</v>
      </c>
      <c r="J85" s="45">
        <v>100</v>
      </c>
      <c r="K85" s="45">
        <v>100</v>
      </c>
      <c r="L85" s="46">
        <v>0.15</v>
      </c>
      <c r="M85" s="50"/>
      <c r="N85" s="50"/>
    </row>
    <row r="86" spans="1:14" ht="153">
      <c r="A86" s="50"/>
      <c r="B86" s="50"/>
      <c r="C86" s="50"/>
      <c r="D86" s="50"/>
      <c r="E86" s="50"/>
      <c r="F86" s="50"/>
      <c r="G86" s="38" t="s">
        <v>77</v>
      </c>
      <c r="H86" s="45" t="s">
        <v>66</v>
      </c>
      <c r="I86" s="45">
        <v>744</v>
      </c>
      <c r="J86" s="45">
        <v>100</v>
      </c>
      <c r="K86" s="45">
        <v>100</v>
      </c>
      <c r="L86" s="46">
        <v>0.15</v>
      </c>
      <c r="M86" s="50"/>
      <c r="N86" s="50"/>
    </row>
    <row r="87" spans="1:14" ht="331.5">
      <c r="A87" s="50"/>
      <c r="B87" s="50"/>
      <c r="C87" s="50"/>
      <c r="D87" s="50"/>
      <c r="E87" s="50"/>
      <c r="F87" s="50"/>
      <c r="G87" s="38" t="s">
        <v>113</v>
      </c>
      <c r="H87" s="45" t="s">
        <v>66</v>
      </c>
      <c r="I87" s="45">
        <v>744</v>
      </c>
      <c r="J87" s="45">
        <v>100</v>
      </c>
      <c r="K87" s="45">
        <v>100</v>
      </c>
      <c r="L87" s="46">
        <v>0.15</v>
      </c>
      <c r="M87" s="50"/>
      <c r="N87" s="50"/>
    </row>
    <row r="88" spans="1:14" ht="25.5">
      <c r="A88" s="98"/>
      <c r="B88" s="98"/>
      <c r="C88" s="98"/>
      <c r="D88" s="98"/>
      <c r="E88" s="98"/>
      <c r="F88" s="98"/>
      <c r="G88" s="38" t="s">
        <v>114</v>
      </c>
      <c r="H88" s="45" t="s">
        <v>66</v>
      </c>
      <c r="I88" s="45">
        <v>744</v>
      </c>
      <c r="J88" s="45">
        <v>100</v>
      </c>
      <c r="K88" s="45">
        <v>100</v>
      </c>
      <c r="L88" s="46">
        <v>0.15</v>
      </c>
      <c r="M88" s="98"/>
      <c r="N88" s="98"/>
    </row>
    <row r="89" spans="1:14" ht="280.5">
      <c r="A89" s="117">
        <v>22047001401011</v>
      </c>
      <c r="B89" s="60" t="s">
        <v>151</v>
      </c>
      <c r="C89" s="60" t="s">
        <v>138</v>
      </c>
      <c r="D89" s="60"/>
      <c r="E89" s="60" t="s">
        <v>150</v>
      </c>
      <c r="F89" s="47" t="s">
        <v>139</v>
      </c>
      <c r="G89" s="45" t="s">
        <v>80</v>
      </c>
      <c r="H89" s="45" t="s">
        <v>66</v>
      </c>
      <c r="I89" s="45">
        <v>744</v>
      </c>
      <c r="J89" s="45">
        <v>100</v>
      </c>
      <c r="K89" s="45">
        <v>100</v>
      </c>
      <c r="L89" s="46">
        <v>0.15</v>
      </c>
      <c r="M89" s="98"/>
      <c r="N89" s="98"/>
    </row>
    <row r="90" spans="1:14" ht="76.5">
      <c r="A90" s="50"/>
      <c r="B90" s="50"/>
      <c r="C90" s="50"/>
      <c r="D90" s="50"/>
      <c r="E90" s="50"/>
      <c r="F90" s="50"/>
      <c r="G90" s="41" t="s">
        <v>140</v>
      </c>
      <c r="H90" s="45" t="s">
        <v>66</v>
      </c>
      <c r="I90" s="45">
        <v>744</v>
      </c>
      <c r="J90" s="45">
        <v>100</v>
      </c>
      <c r="K90" s="45">
        <v>100</v>
      </c>
      <c r="L90" s="46">
        <v>0.15</v>
      </c>
      <c r="M90" s="50"/>
      <c r="N90" s="50"/>
    </row>
    <row r="91" spans="1:14" ht="63.75">
      <c r="A91" s="50"/>
      <c r="B91" s="50"/>
      <c r="C91" s="50"/>
      <c r="D91" s="50"/>
      <c r="E91" s="50"/>
      <c r="F91" s="50"/>
      <c r="G91" s="38" t="s">
        <v>75</v>
      </c>
      <c r="H91" s="45" t="s">
        <v>66</v>
      </c>
      <c r="I91" s="45">
        <v>744</v>
      </c>
      <c r="J91" s="45">
        <v>100</v>
      </c>
      <c r="K91" s="45">
        <v>100</v>
      </c>
      <c r="L91" s="46">
        <v>0.15</v>
      </c>
      <c r="M91" s="50"/>
      <c r="N91" s="50"/>
    </row>
    <row r="92" spans="1:14" ht="63.75">
      <c r="A92" s="50"/>
      <c r="B92" s="50"/>
      <c r="C92" s="50"/>
      <c r="D92" s="50"/>
      <c r="E92" s="50"/>
      <c r="F92" s="50"/>
      <c r="G92" s="38" t="s">
        <v>76</v>
      </c>
      <c r="H92" s="45" t="s">
        <v>66</v>
      </c>
      <c r="I92" s="45">
        <v>744</v>
      </c>
      <c r="J92" s="45">
        <v>100</v>
      </c>
      <c r="K92" s="45">
        <v>100</v>
      </c>
      <c r="L92" s="46">
        <v>0.15</v>
      </c>
      <c r="M92" s="50"/>
      <c r="N92" s="50"/>
    </row>
    <row r="93" spans="1:14" ht="153">
      <c r="A93" s="50"/>
      <c r="B93" s="50"/>
      <c r="C93" s="50"/>
      <c r="D93" s="50"/>
      <c r="E93" s="50"/>
      <c r="F93" s="50"/>
      <c r="G93" s="38" t="s">
        <v>77</v>
      </c>
      <c r="H93" s="45" t="s">
        <v>66</v>
      </c>
      <c r="I93" s="45">
        <v>744</v>
      </c>
      <c r="J93" s="45">
        <v>100</v>
      </c>
      <c r="K93" s="45">
        <v>100</v>
      </c>
      <c r="L93" s="46">
        <v>0.15</v>
      </c>
      <c r="M93" s="50"/>
      <c r="N93" s="50"/>
    </row>
    <row r="94" spans="1:14" ht="331.5">
      <c r="A94" s="50"/>
      <c r="B94" s="50"/>
      <c r="C94" s="50"/>
      <c r="D94" s="50"/>
      <c r="E94" s="50"/>
      <c r="F94" s="50"/>
      <c r="G94" s="38" t="s">
        <v>113</v>
      </c>
      <c r="H94" s="45" t="s">
        <v>66</v>
      </c>
      <c r="I94" s="45">
        <v>744</v>
      </c>
      <c r="J94" s="45">
        <v>100</v>
      </c>
      <c r="K94" s="45">
        <v>100</v>
      </c>
      <c r="L94" s="46">
        <v>0.15</v>
      </c>
      <c r="M94" s="50"/>
      <c r="N94" s="50"/>
    </row>
    <row r="95" spans="1:14" ht="25.5">
      <c r="A95" s="98"/>
      <c r="B95" s="98"/>
      <c r="C95" s="98"/>
      <c r="D95" s="98"/>
      <c r="E95" s="98"/>
      <c r="F95" s="98"/>
      <c r="G95" s="38" t="s">
        <v>114</v>
      </c>
      <c r="H95" s="45" t="s">
        <v>66</v>
      </c>
      <c r="I95" s="45">
        <v>744</v>
      </c>
      <c r="J95" s="45">
        <v>100</v>
      </c>
      <c r="K95" s="45">
        <v>100</v>
      </c>
      <c r="L95" s="46">
        <v>0.15</v>
      </c>
      <c r="M95" s="98"/>
      <c r="N95" s="98"/>
    </row>
    <row r="96" spans="1:14" ht="280.5">
      <c r="A96" s="117">
        <v>22047001401091</v>
      </c>
      <c r="B96" s="60" t="s">
        <v>151</v>
      </c>
      <c r="C96" s="60" t="s">
        <v>148</v>
      </c>
      <c r="D96" s="60"/>
      <c r="E96" s="60" t="s">
        <v>145</v>
      </c>
      <c r="F96" s="60" t="s">
        <v>146</v>
      </c>
      <c r="G96" s="45" t="s">
        <v>80</v>
      </c>
      <c r="H96" s="45" t="s">
        <v>66</v>
      </c>
      <c r="I96" s="45">
        <v>744</v>
      </c>
      <c r="J96" s="45">
        <v>100</v>
      </c>
      <c r="K96" s="45">
        <v>100</v>
      </c>
      <c r="L96" s="46">
        <v>0.15</v>
      </c>
      <c r="M96" s="98"/>
      <c r="N96" s="98"/>
    </row>
    <row r="97" spans="1:14" ht="76.5">
      <c r="A97" s="50"/>
      <c r="B97" s="50"/>
      <c r="C97" s="40"/>
      <c r="D97" s="40"/>
      <c r="E97" s="40"/>
      <c r="F97" s="40"/>
      <c r="G97" s="43" t="s">
        <v>140</v>
      </c>
      <c r="H97" s="45" t="s">
        <v>66</v>
      </c>
      <c r="I97" s="45">
        <v>744</v>
      </c>
      <c r="J97" s="45">
        <v>100</v>
      </c>
      <c r="K97" s="45">
        <v>100</v>
      </c>
      <c r="L97" s="46">
        <v>0.15</v>
      </c>
      <c r="M97" s="50"/>
      <c r="N97" s="50"/>
    </row>
    <row r="98" spans="1:14" ht="63.75">
      <c r="A98" s="50"/>
      <c r="B98" s="50"/>
      <c r="C98" s="50"/>
      <c r="D98" s="50"/>
      <c r="E98" s="50"/>
      <c r="F98" s="50"/>
      <c r="G98" s="38" t="s">
        <v>75</v>
      </c>
      <c r="H98" s="45" t="s">
        <v>66</v>
      </c>
      <c r="I98" s="45">
        <v>744</v>
      </c>
      <c r="J98" s="45">
        <v>100</v>
      </c>
      <c r="K98" s="45">
        <v>100</v>
      </c>
      <c r="L98" s="46">
        <v>0.15</v>
      </c>
      <c r="M98" s="50"/>
      <c r="N98" s="50"/>
    </row>
    <row r="99" spans="1:14" ht="63.75">
      <c r="A99" s="50"/>
      <c r="B99" s="50"/>
      <c r="C99" s="50"/>
      <c r="D99" s="50"/>
      <c r="E99" s="50"/>
      <c r="F99" s="50"/>
      <c r="G99" s="38" t="s">
        <v>76</v>
      </c>
      <c r="H99" s="45" t="s">
        <v>66</v>
      </c>
      <c r="I99" s="45">
        <v>744</v>
      </c>
      <c r="J99" s="45">
        <v>100</v>
      </c>
      <c r="K99" s="45">
        <v>100</v>
      </c>
      <c r="L99" s="46">
        <v>0.15</v>
      </c>
      <c r="M99" s="50"/>
      <c r="N99" s="50"/>
    </row>
    <row r="100" spans="1:14" ht="153">
      <c r="A100" s="50"/>
      <c r="B100" s="50"/>
      <c r="C100" s="50"/>
      <c r="D100" s="50"/>
      <c r="E100" s="50"/>
      <c r="F100" s="50"/>
      <c r="G100" s="38" t="s">
        <v>77</v>
      </c>
      <c r="H100" s="45" t="s">
        <v>66</v>
      </c>
      <c r="I100" s="45">
        <v>744</v>
      </c>
      <c r="J100" s="45">
        <v>100</v>
      </c>
      <c r="K100" s="45">
        <v>100</v>
      </c>
      <c r="L100" s="46">
        <v>0.15</v>
      </c>
      <c r="M100" s="50"/>
      <c r="N100" s="50"/>
    </row>
    <row r="101" spans="1:14" ht="331.5">
      <c r="A101" s="50"/>
      <c r="B101" s="50"/>
      <c r="C101" s="50"/>
      <c r="D101" s="50"/>
      <c r="E101" s="50"/>
      <c r="F101" s="50"/>
      <c r="G101" s="38" t="s">
        <v>113</v>
      </c>
      <c r="H101" s="45" t="s">
        <v>66</v>
      </c>
      <c r="I101" s="45">
        <v>744</v>
      </c>
      <c r="J101" s="45">
        <v>100</v>
      </c>
      <c r="K101" s="45">
        <v>100</v>
      </c>
      <c r="L101" s="46">
        <v>0.15</v>
      </c>
      <c r="M101" s="50"/>
      <c r="N101" s="50"/>
    </row>
    <row r="102" spans="1:14" ht="25.5">
      <c r="A102" s="50"/>
      <c r="B102" s="50"/>
      <c r="C102" s="50"/>
      <c r="D102" s="50"/>
      <c r="E102" s="50"/>
      <c r="F102" s="50"/>
      <c r="G102" s="38" t="s">
        <v>114</v>
      </c>
      <c r="H102" s="45" t="s">
        <v>66</v>
      </c>
      <c r="I102" s="45">
        <v>744</v>
      </c>
      <c r="J102" s="45">
        <v>100</v>
      </c>
      <c r="K102" s="45">
        <v>100</v>
      </c>
      <c r="L102" s="46">
        <v>0.15</v>
      </c>
      <c r="M102" s="50"/>
      <c r="N102" s="50"/>
    </row>
    <row r="103" spans="1:14" ht="165.75">
      <c r="A103" s="117">
        <v>22047001401031</v>
      </c>
      <c r="B103" s="60" t="s">
        <v>151</v>
      </c>
      <c r="C103" s="60" t="s">
        <v>144</v>
      </c>
      <c r="D103" s="60"/>
      <c r="E103" s="60" t="s">
        <v>145</v>
      </c>
      <c r="F103" s="60" t="s">
        <v>146</v>
      </c>
      <c r="G103" s="45" t="s">
        <v>80</v>
      </c>
      <c r="H103" s="45" t="s">
        <v>66</v>
      </c>
      <c r="I103" s="45">
        <v>744</v>
      </c>
      <c r="J103" s="45">
        <v>100</v>
      </c>
      <c r="K103" s="45">
        <v>100</v>
      </c>
      <c r="L103" s="46">
        <v>0.15</v>
      </c>
      <c r="M103" s="50"/>
      <c r="N103" s="50"/>
    </row>
    <row r="104" spans="1:14" ht="76.5">
      <c r="A104" s="98"/>
      <c r="B104" s="98"/>
      <c r="C104" s="40"/>
      <c r="D104" s="40"/>
      <c r="E104" s="40"/>
      <c r="F104" s="40"/>
      <c r="G104" s="43" t="s">
        <v>140</v>
      </c>
      <c r="H104" s="45" t="s">
        <v>66</v>
      </c>
      <c r="I104" s="45">
        <v>744</v>
      </c>
      <c r="J104" s="45">
        <v>100</v>
      </c>
      <c r="K104" s="45">
        <v>100</v>
      </c>
      <c r="L104" s="46">
        <v>0.15</v>
      </c>
      <c r="M104" s="98"/>
      <c r="N104" s="98"/>
    </row>
    <row r="105" spans="1:14" ht="63.75">
      <c r="A105" s="98"/>
      <c r="B105" s="98"/>
      <c r="C105" s="98"/>
      <c r="D105" s="98"/>
      <c r="E105" s="98"/>
      <c r="F105" s="98"/>
      <c r="G105" s="38" t="s">
        <v>75</v>
      </c>
      <c r="H105" s="45" t="s">
        <v>66</v>
      </c>
      <c r="I105" s="45">
        <v>744</v>
      </c>
      <c r="J105" s="45">
        <v>100</v>
      </c>
      <c r="K105" s="45">
        <v>100</v>
      </c>
      <c r="L105" s="46">
        <v>0.15</v>
      </c>
      <c r="M105" s="98"/>
      <c r="N105" s="98"/>
    </row>
    <row r="106" spans="1:14" ht="63.75">
      <c r="A106" s="98"/>
      <c r="B106" s="98"/>
      <c r="C106" s="98"/>
      <c r="D106" s="98"/>
      <c r="E106" s="98"/>
      <c r="F106" s="98"/>
      <c r="G106" s="38" t="s">
        <v>76</v>
      </c>
      <c r="H106" s="45" t="s">
        <v>66</v>
      </c>
      <c r="I106" s="45">
        <v>744</v>
      </c>
      <c r="J106" s="45">
        <v>100</v>
      </c>
      <c r="K106" s="45">
        <v>100</v>
      </c>
      <c r="L106" s="46">
        <v>0.15</v>
      </c>
      <c r="M106" s="98"/>
      <c r="N106" s="98"/>
    </row>
    <row r="107" spans="1:14" ht="153">
      <c r="A107" s="98"/>
      <c r="B107" s="98"/>
      <c r="C107" s="98"/>
      <c r="D107" s="98"/>
      <c r="E107" s="98"/>
      <c r="F107" s="98"/>
      <c r="G107" s="38" t="s">
        <v>77</v>
      </c>
      <c r="H107" s="45" t="s">
        <v>66</v>
      </c>
      <c r="I107" s="45">
        <v>744</v>
      </c>
      <c r="J107" s="45">
        <v>100</v>
      </c>
      <c r="K107" s="45">
        <v>100</v>
      </c>
      <c r="L107" s="46">
        <v>0.15</v>
      </c>
      <c r="M107" s="98"/>
      <c r="N107" s="98"/>
    </row>
    <row r="108" spans="1:14" ht="331.5">
      <c r="A108" s="50"/>
      <c r="B108" s="50"/>
      <c r="C108" s="50"/>
      <c r="D108" s="50"/>
      <c r="E108" s="50"/>
      <c r="F108" s="50"/>
      <c r="G108" s="38" t="s">
        <v>113</v>
      </c>
      <c r="H108" s="45" t="s">
        <v>66</v>
      </c>
      <c r="I108" s="45">
        <v>744</v>
      </c>
      <c r="J108" s="45">
        <v>100</v>
      </c>
      <c r="K108" s="45">
        <v>100</v>
      </c>
      <c r="L108" s="46">
        <v>0.15</v>
      </c>
      <c r="M108" s="50"/>
      <c r="N108" s="50"/>
    </row>
    <row r="109" spans="1:14" ht="25.5">
      <c r="A109" s="50"/>
      <c r="B109" s="50"/>
      <c r="C109" s="50"/>
      <c r="D109" s="50"/>
      <c r="E109" s="50"/>
      <c r="F109" s="50"/>
      <c r="G109" s="38" t="s">
        <v>114</v>
      </c>
      <c r="H109" s="45" t="s">
        <v>66</v>
      </c>
      <c r="I109" s="45">
        <v>744</v>
      </c>
      <c r="J109" s="45">
        <v>100</v>
      </c>
      <c r="K109" s="45">
        <v>100</v>
      </c>
      <c r="L109" s="46">
        <v>0.15</v>
      </c>
      <c r="M109" s="50"/>
      <c r="N109" s="50"/>
    </row>
    <row r="110" spans="1:14" ht="280.5">
      <c r="A110" s="117">
        <v>22047001501081</v>
      </c>
      <c r="B110" s="41" t="s">
        <v>152</v>
      </c>
      <c r="C110" s="60" t="s">
        <v>148</v>
      </c>
      <c r="D110" s="60"/>
      <c r="E110" s="60" t="s">
        <v>145</v>
      </c>
      <c r="F110" s="60" t="s">
        <v>146</v>
      </c>
      <c r="G110" s="45" t="s">
        <v>80</v>
      </c>
      <c r="H110" s="45" t="s">
        <v>66</v>
      </c>
      <c r="I110" s="45">
        <v>744</v>
      </c>
      <c r="J110" s="45">
        <v>100</v>
      </c>
      <c r="K110" s="45">
        <v>100</v>
      </c>
      <c r="L110" s="46">
        <v>0.15</v>
      </c>
      <c r="M110" s="50"/>
      <c r="N110" s="50"/>
    </row>
    <row r="111" spans="1:14" ht="76.5">
      <c r="A111" s="50"/>
      <c r="B111" s="50"/>
      <c r="C111" s="40"/>
      <c r="D111" s="40"/>
      <c r="E111" s="40"/>
      <c r="F111" s="40"/>
      <c r="G111" s="43" t="s">
        <v>140</v>
      </c>
      <c r="H111" s="45" t="s">
        <v>66</v>
      </c>
      <c r="I111" s="45">
        <v>744</v>
      </c>
      <c r="J111" s="45">
        <v>100</v>
      </c>
      <c r="K111" s="45">
        <v>100</v>
      </c>
      <c r="L111" s="46">
        <v>0.15</v>
      </c>
      <c r="M111" s="50"/>
      <c r="N111" s="50"/>
    </row>
    <row r="112" spans="1:14" ht="63.75">
      <c r="A112" s="50"/>
      <c r="B112" s="50"/>
      <c r="C112" s="50"/>
      <c r="D112" s="50"/>
      <c r="E112" s="50"/>
      <c r="F112" s="50"/>
      <c r="G112" s="38" t="s">
        <v>75</v>
      </c>
      <c r="H112" s="45" t="s">
        <v>66</v>
      </c>
      <c r="I112" s="45">
        <v>744</v>
      </c>
      <c r="J112" s="45">
        <v>100</v>
      </c>
      <c r="K112" s="45">
        <v>100</v>
      </c>
      <c r="L112" s="46">
        <v>0.15</v>
      </c>
      <c r="M112" s="50"/>
      <c r="N112" s="50"/>
    </row>
    <row r="113" spans="1:14" ht="63.75">
      <c r="A113" s="50"/>
      <c r="B113" s="50"/>
      <c r="C113" s="50"/>
      <c r="D113" s="50"/>
      <c r="E113" s="50"/>
      <c r="F113" s="50"/>
      <c r="G113" s="38" t="s">
        <v>76</v>
      </c>
      <c r="H113" s="45" t="s">
        <v>66</v>
      </c>
      <c r="I113" s="45">
        <v>744</v>
      </c>
      <c r="J113" s="45">
        <v>100</v>
      </c>
      <c r="K113" s="45">
        <v>100</v>
      </c>
      <c r="L113" s="46">
        <v>0.15</v>
      </c>
      <c r="M113" s="50"/>
      <c r="N113" s="50"/>
    </row>
    <row r="114" spans="1:14" ht="153">
      <c r="A114" s="50"/>
      <c r="B114" s="50"/>
      <c r="C114" s="50"/>
      <c r="D114" s="50"/>
      <c r="E114" s="50"/>
      <c r="F114" s="50"/>
      <c r="G114" s="38" t="s">
        <v>77</v>
      </c>
      <c r="H114" s="45" t="s">
        <v>66</v>
      </c>
      <c r="I114" s="45">
        <v>744</v>
      </c>
      <c r="J114" s="45">
        <v>100</v>
      </c>
      <c r="K114" s="45">
        <v>100</v>
      </c>
      <c r="L114" s="46">
        <v>0.15</v>
      </c>
      <c r="M114" s="50"/>
      <c r="N114" s="50"/>
    </row>
    <row r="115" spans="1:14" ht="331.5">
      <c r="A115" s="50"/>
      <c r="B115" s="50"/>
      <c r="C115" s="50"/>
      <c r="D115" s="50"/>
      <c r="E115" s="50"/>
      <c r="F115" s="50"/>
      <c r="G115" s="38" t="s">
        <v>113</v>
      </c>
      <c r="H115" s="45" t="s">
        <v>66</v>
      </c>
      <c r="I115" s="45">
        <v>744</v>
      </c>
      <c r="J115" s="45">
        <v>100</v>
      </c>
      <c r="K115" s="45">
        <v>100</v>
      </c>
      <c r="L115" s="46">
        <v>0.15</v>
      </c>
      <c r="M115" s="50"/>
      <c r="N115" s="50"/>
    </row>
    <row r="116" spans="1:14" ht="25.5">
      <c r="A116" s="50"/>
      <c r="B116" s="50"/>
      <c r="C116" s="50"/>
      <c r="D116" s="50"/>
      <c r="E116" s="50"/>
      <c r="F116" s="50"/>
      <c r="G116" s="38" t="s">
        <v>114</v>
      </c>
      <c r="H116" s="45" t="s">
        <v>66</v>
      </c>
      <c r="I116" s="45">
        <v>744</v>
      </c>
      <c r="J116" s="45">
        <v>100</v>
      </c>
      <c r="K116" s="45">
        <v>100</v>
      </c>
      <c r="L116" s="46">
        <v>0.15</v>
      </c>
      <c r="M116" s="50"/>
      <c r="N116" s="50"/>
    </row>
    <row r="117" spans="1:14" ht="165.75">
      <c r="A117" s="117">
        <v>22047001501021</v>
      </c>
      <c r="B117" s="41" t="s">
        <v>152</v>
      </c>
      <c r="C117" s="60" t="s">
        <v>144</v>
      </c>
      <c r="D117" s="60"/>
      <c r="E117" s="60" t="s">
        <v>145</v>
      </c>
      <c r="F117" s="60" t="s">
        <v>146</v>
      </c>
      <c r="G117" s="45" t="s">
        <v>80</v>
      </c>
      <c r="H117" s="45" t="s">
        <v>66</v>
      </c>
      <c r="I117" s="45">
        <v>744</v>
      </c>
      <c r="J117" s="45">
        <v>100</v>
      </c>
      <c r="K117" s="45">
        <v>100</v>
      </c>
      <c r="L117" s="46">
        <v>0.15</v>
      </c>
      <c r="M117" s="50"/>
      <c r="N117" s="50"/>
    </row>
    <row r="118" spans="1:14" ht="76.5">
      <c r="A118" s="50"/>
      <c r="B118" s="50"/>
      <c r="C118" s="40"/>
      <c r="D118" s="40"/>
      <c r="E118" s="40"/>
      <c r="F118" s="40"/>
      <c r="G118" s="43" t="s">
        <v>140</v>
      </c>
      <c r="H118" s="45" t="s">
        <v>66</v>
      </c>
      <c r="I118" s="45">
        <v>744</v>
      </c>
      <c r="J118" s="45">
        <v>100</v>
      </c>
      <c r="K118" s="45">
        <v>100</v>
      </c>
      <c r="L118" s="46">
        <v>0.15</v>
      </c>
      <c r="M118" s="50"/>
      <c r="N118" s="50"/>
    </row>
    <row r="119" spans="1:14" ht="63.75">
      <c r="A119" s="50"/>
      <c r="B119" s="50"/>
      <c r="C119" s="50"/>
      <c r="D119" s="50"/>
      <c r="E119" s="50"/>
      <c r="F119" s="50"/>
      <c r="G119" s="38" t="s">
        <v>75</v>
      </c>
      <c r="H119" s="45" t="s">
        <v>66</v>
      </c>
      <c r="I119" s="45">
        <v>744</v>
      </c>
      <c r="J119" s="45">
        <v>100</v>
      </c>
      <c r="K119" s="45">
        <v>100</v>
      </c>
      <c r="L119" s="46">
        <v>0.15</v>
      </c>
      <c r="M119" s="50"/>
      <c r="N119" s="50"/>
    </row>
    <row r="120" spans="1:14" ht="63.75">
      <c r="A120" s="50"/>
      <c r="B120" s="50"/>
      <c r="C120" s="50"/>
      <c r="D120" s="50"/>
      <c r="E120" s="50"/>
      <c r="F120" s="50"/>
      <c r="G120" s="38" t="s">
        <v>76</v>
      </c>
      <c r="H120" s="45" t="s">
        <v>66</v>
      </c>
      <c r="I120" s="45">
        <v>744</v>
      </c>
      <c r="J120" s="45">
        <v>100</v>
      </c>
      <c r="K120" s="45">
        <v>100</v>
      </c>
      <c r="L120" s="46">
        <v>0.15</v>
      </c>
      <c r="M120" s="50"/>
      <c r="N120" s="50"/>
    </row>
    <row r="121" spans="1:14" ht="153">
      <c r="A121" s="50"/>
      <c r="B121" s="50"/>
      <c r="C121" s="50"/>
      <c r="D121" s="50"/>
      <c r="E121" s="50"/>
      <c r="F121" s="50"/>
      <c r="G121" s="38" t="s">
        <v>77</v>
      </c>
      <c r="H121" s="45" t="s">
        <v>66</v>
      </c>
      <c r="I121" s="45">
        <v>744</v>
      </c>
      <c r="J121" s="45">
        <v>100</v>
      </c>
      <c r="K121" s="45">
        <v>100</v>
      </c>
      <c r="L121" s="46">
        <v>0.15</v>
      </c>
      <c r="M121" s="50"/>
      <c r="N121" s="50"/>
    </row>
    <row r="122" spans="1:14" ht="331.5">
      <c r="A122" s="50"/>
      <c r="B122" s="50"/>
      <c r="C122" s="50"/>
      <c r="D122" s="50"/>
      <c r="E122" s="50"/>
      <c r="F122" s="50"/>
      <c r="G122" s="38" t="s">
        <v>113</v>
      </c>
      <c r="H122" s="45" t="s">
        <v>66</v>
      </c>
      <c r="I122" s="45">
        <v>744</v>
      </c>
      <c r="J122" s="45">
        <v>100</v>
      </c>
      <c r="K122" s="45">
        <v>100</v>
      </c>
      <c r="L122" s="46">
        <v>0.15</v>
      </c>
      <c r="M122" s="50"/>
      <c r="N122" s="50"/>
    </row>
    <row r="123" spans="1:14" ht="25.5">
      <c r="A123" s="98"/>
      <c r="B123" s="98"/>
      <c r="C123" s="98"/>
      <c r="D123" s="98"/>
      <c r="E123" s="98"/>
      <c r="F123" s="98"/>
      <c r="G123" s="38" t="s">
        <v>114</v>
      </c>
      <c r="H123" s="45" t="s">
        <v>66</v>
      </c>
      <c r="I123" s="45">
        <v>744</v>
      </c>
      <c r="J123" s="45">
        <v>100</v>
      </c>
      <c r="K123" s="45">
        <v>100</v>
      </c>
      <c r="L123" s="46">
        <v>0.15</v>
      </c>
      <c r="M123" s="98"/>
      <c r="N123" s="98"/>
    </row>
    <row r="124" spans="1:14" ht="280.5">
      <c r="A124" s="117">
        <v>22047001601091</v>
      </c>
      <c r="B124" s="41" t="s">
        <v>153</v>
      </c>
      <c r="C124" s="60" t="s">
        <v>138</v>
      </c>
      <c r="D124" s="60"/>
      <c r="E124" s="60" t="s">
        <v>150</v>
      </c>
      <c r="F124" s="47" t="s">
        <v>139</v>
      </c>
      <c r="G124" s="45" t="s">
        <v>80</v>
      </c>
      <c r="H124" s="45" t="s">
        <v>66</v>
      </c>
      <c r="I124" s="45">
        <v>744</v>
      </c>
      <c r="J124" s="45">
        <v>100</v>
      </c>
      <c r="K124" s="45">
        <v>100</v>
      </c>
      <c r="L124" s="46">
        <v>0.15</v>
      </c>
      <c r="M124" s="98"/>
      <c r="N124" s="98"/>
    </row>
    <row r="125" spans="1:14" ht="76.5">
      <c r="A125" s="50"/>
      <c r="B125" s="50"/>
      <c r="C125" s="50"/>
      <c r="D125" s="50"/>
      <c r="E125" s="50"/>
      <c r="F125" s="50"/>
      <c r="G125" s="41" t="s">
        <v>140</v>
      </c>
      <c r="H125" s="45" t="s">
        <v>66</v>
      </c>
      <c r="I125" s="45">
        <v>744</v>
      </c>
      <c r="J125" s="45">
        <v>100</v>
      </c>
      <c r="K125" s="45">
        <v>100</v>
      </c>
      <c r="L125" s="46">
        <v>0.15</v>
      </c>
      <c r="M125" s="50"/>
      <c r="N125" s="50"/>
    </row>
    <row r="126" spans="1:14" ht="63.75">
      <c r="A126" s="50"/>
      <c r="B126" s="50"/>
      <c r="C126" s="50"/>
      <c r="D126" s="50"/>
      <c r="E126" s="50"/>
      <c r="F126" s="50"/>
      <c r="G126" s="38" t="s">
        <v>75</v>
      </c>
      <c r="H126" s="45" t="s">
        <v>66</v>
      </c>
      <c r="I126" s="45">
        <v>744</v>
      </c>
      <c r="J126" s="45">
        <v>100</v>
      </c>
      <c r="K126" s="45">
        <v>100</v>
      </c>
      <c r="L126" s="46">
        <v>0.15</v>
      </c>
      <c r="M126" s="50"/>
      <c r="N126" s="50"/>
    </row>
    <row r="127" spans="1:14" ht="63.75">
      <c r="A127" s="50"/>
      <c r="B127" s="50"/>
      <c r="C127" s="50"/>
      <c r="D127" s="50"/>
      <c r="E127" s="50"/>
      <c r="F127" s="50"/>
      <c r="G127" s="38" t="s">
        <v>76</v>
      </c>
      <c r="H127" s="45" t="s">
        <v>66</v>
      </c>
      <c r="I127" s="45">
        <v>744</v>
      </c>
      <c r="J127" s="45">
        <v>100</v>
      </c>
      <c r="K127" s="45">
        <v>100</v>
      </c>
      <c r="L127" s="46">
        <v>0.15</v>
      </c>
      <c r="M127" s="50"/>
      <c r="N127" s="50"/>
    </row>
    <row r="128" spans="1:14" ht="153">
      <c r="A128" s="50"/>
      <c r="B128" s="50"/>
      <c r="C128" s="50"/>
      <c r="D128" s="50"/>
      <c r="E128" s="50"/>
      <c r="F128" s="50"/>
      <c r="G128" s="38" t="s">
        <v>77</v>
      </c>
      <c r="H128" s="45" t="s">
        <v>66</v>
      </c>
      <c r="I128" s="45">
        <v>744</v>
      </c>
      <c r="J128" s="45">
        <v>100</v>
      </c>
      <c r="K128" s="45">
        <v>100</v>
      </c>
      <c r="L128" s="46">
        <v>0.15</v>
      </c>
      <c r="M128" s="50"/>
      <c r="N128" s="50"/>
    </row>
    <row r="129" spans="1:14" ht="331.5">
      <c r="A129" s="50"/>
      <c r="B129" s="50"/>
      <c r="C129" s="50"/>
      <c r="D129" s="50"/>
      <c r="E129" s="50"/>
      <c r="F129" s="50"/>
      <c r="G129" s="38" t="s">
        <v>113</v>
      </c>
      <c r="H129" s="45" t="s">
        <v>66</v>
      </c>
      <c r="I129" s="45">
        <v>744</v>
      </c>
      <c r="J129" s="45">
        <v>100</v>
      </c>
      <c r="K129" s="45">
        <v>100</v>
      </c>
      <c r="L129" s="46">
        <v>0.15</v>
      </c>
      <c r="M129" s="50"/>
      <c r="N129" s="50"/>
    </row>
    <row r="130" spans="1:14" ht="25.5">
      <c r="A130" s="98"/>
      <c r="B130" s="98"/>
      <c r="C130" s="98"/>
      <c r="D130" s="98"/>
      <c r="E130" s="98"/>
      <c r="F130" s="98"/>
      <c r="G130" s="38" t="s">
        <v>114</v>
      </c>
      <c r="H130" s="45" t="s">
        <v>66</v>
      </c>
      <c r="I130" s="45">
        <v>744</v>
      </c>
      <c r="J130" s="45">
        <v>100</v>
      </c>
      <c r="K130" s="45">
        <v>100</v>
      </c>
      <c r="L130" s="46">
        <v>0.15</v>
      </c>
      <c r="M130" s="98"/>
      <c r="N130" s="98"/>
    </row>
    <row r="131" spans="1:14" ht="280.5">
      <c r="A131" s="117">
        <v>22047001601071</v>
      </c>
      <c r="B131" s="41" t="s">
        <v>153</v>
      </c>
      <c r="C131" s="60" t="s">
        <v>148</v>
      </c>
      <c r="D131" s="60"/>
      <c r="E131" s="60" t="s">
        <v>145</v>
      </c>
      <c r="F131" s="60" t="s">
        <v>146</v>
      </c>
      <c r="G131" s="45" t="s">
        <v>80</v>
      </c>
      <c r="H131" s="45" t="s">
        <v>66</v>
      </c>
      <c r="I131" s="45">
        <v>744</v>
      </c>
      <c r="J131" s="45">
        <v>100</v>
      </c>
      <c r="K131" s="45">
        <v>100</v>
      </c>
      <c r="L131" s="46">
        <v>0.15</v>
      </c>
      <c r="M131" s="98"/>
      <c r="N131" s="98"/>
    </row>
    <row r="132" spans="1:14" ht="76.5">
      <c r="A132" s="98"/>
      <c r="B132" s="98"/>
      <c r="C132" s="40"/>
      <c r="D132" s="40"/>
      <c r="E132" s="40"/>
      <c r="F132" s="40"/>
      <c r="G132" s="41" t="s">
        <v>140</v>
      </c>
      <c r="H132" s="45" t="s">
        <v>66</v>
      </c>
      <c r="I132" s="45">
        <v>744</v>
      </c>
      <c r="J132" s="45">
        <v>100</v>
      </c>
      <c r="K132" s="45">
        <v>100</v>
      </c>
      <c r="L132" s="46">
        <v>0.15</v>
      </c>
      <c r="M132" s="98"/>
      <c r="N132" s="98"/>
    </row>
    <row r="133" spans="1:14" ht="63.75">
      <c r="A133" s="98"/>
      <c r="B133" s="98"/>
      <c r="C133" s="98"/>
      <c r="D133" s="98"/>
      <c r="E133" s="98"/>
      <c r="F133" s="98"/>
      <c r="G133" s="38" t="s">
        <v>75</v>
      </c>
      <c r="H133" s="45" t="s">
        <v>66</v>
      </c>
      <c r="I133" s="45">
        <v>744</v>
      </c>
      <c r="J133" s="45">
        <v>100</v>
      </c>
      <c r="K133" s="45">
        <v>100</v>
      </c>
      <c r="L133" s="46">
        <v>0.15</v>
      </c>
      <c r="M133" s="98"/>
      <c r="N133" s="98"/>
    </row>
    <row r="134" spans="1:14" ht="63.75">
      <c r="A134" s="98"/>
      <c r="B134" s="98"/>
      <c r="C134" s="98"/>
      <c r="D134" s="98"/>
      <c r="E134" s="98"/>
      <c r="F134" s="98"/>
      <c r="G134" s="38" t="s">
        <v>76</v>
      </c>
      <c r="H134" s="45" t="s">
        <v>66</v>
      </c>
      <c r="I134" s="45">
        <v>744</v>
      </c>
      <c r="J134" s="45">
        <v>100</v>
      </c>
      <c r="K134" s="45">
        <v>100</v>
      </c>
      <c r="L134" s="46">
        <v>0.15</v>
      </c>
      <c r="M134" s="98"/>
      <c r="N134" s="98"/>
    </row>
    <row r="135" spans="1:14" ht="153">
      <c r="A135" s="98"/>
      <c r="B135" s="98"/>
      <c r="C135" s="98"/>
      <c r="D135" s="98"/>
      <c r="E135" s="98"/>
      <c r="F135" s="98"/>
      <c r="G135" s="38" t="s">
        <v>77</v>
      </c>
      <c r="H135" s="45" t="s">
        <v>66</v>
      </c>
      <c r="I135" s="45">
        <v>744</v>
      </c>
      <c r="J135" s="45">
        <v>100</v>
      </c>
      <c r="K135" s="45">
        <v>100</v>
      </c>
      <c r="L135" s="46">
        <v>0.15</v>
      </c>
      <c r="M135" s="98"/>
      <c r="N135" s="98"/>
    </row>
    <row r="136" spans="1:14" ht="331.5">
      <c r="A136" s="50"/>
      <c r="B136" s="50"/>
      <c r="C136" s="50"/>
      <c r="D136" s="50"/>
      <c r="E136" s="50"/>
      <c r="F136" s="50"/>
      <c r="G136" s="38" t="s">
        <v>113</v>
      </c>
      <c r="H136" s="45" t="s">
        <v>66</v>
      </c>
      <c r="I136" s="45">
        <v>744</v>
      </c>
      <c r="J136" s="45">
        <v>100</v>
      </c>
      <c r="K136" s="45">
        <v>100</v>
      </c>
      <c r="L136" s="46">
        <v>0.15</v>
      </c>
      <c r="M136" s="50"/>
      <c r="N136" s="50"/>
    </row>
    <row r="137" spans="1:14" ht="25.5">
      <c r="A137" s="98"/>
      <c r="B137" s="98"/>
      <c r="C137" s="98"/>
      <c r="D137" s="98"/>
      <c r="E137" s="98"/>
      <c r="F137" s="98"/>
      <c r="G137" s="38" t="s">
        <v>114</v>
      </c>
      <c r="H137" s="45" t="s">
        <v>66</v>
      </c>
      <c r="I137" s="45">
        <v>744</v>
      </c>
      <c r="J137" s="45">
        <v>100</v>
      </c>
      <c r="K137" s="45">
        <v>100</v>
      </c>
      <c r="L137" s="46">
        <v>0.15</v>
      </c>
      <c r="M137" s="98"/>
      <c r="N137" s="98"/>
    </row>
    <row r="138" spans="1:14" ht="165.75">
      <c r="A138" s="117">
        <v>22047001601011</v>
      </c>
      <c r="B138" s="41" t="s">
        <v>153</v>
      </c>
      <c r="C138" s="60" t="s">
        <v>144</v>
      </c>
      <c r="D138" s="60"/>
      <c r="E138" s="60" t="s">
        <v>145</v>
      </c>
      <c r="F138" s="60" t="s">
        <v>146</v>
      </c>
      <c r="G138" s="45" t="s">
        <v>80</v>
      </c>
      <c r="H138" s="45" t="s">
        <v>66</v>
      </c>
      <c r="I138" s="45">
        <v>744</v>
      </c>
      <c r="J138" s="45">
        <v>100</v>
      </c>
      <c r="K138" s="45">
        <v>100</v>
      </c>
      <c r="L138" s="46">
        <v>0.15</v>
      </c>
      <c r="M138" s="98"/>
      <c r="N138" s="98"/>
    </row>
    <row r="139" spans="1:14" ht="76.5">
      <c r="A139" s="98"/>
      <c r="B139" s="98"/>
      <c r="C139" s="40"/>
      <c r="D139" s="40"/>
      <c r="E139" s="40"/>
      <c r="F139" s="40"/>
      <c r="G139" s="41" t="s">
        <v>140</v>
      </c>
      <c r="H139" s="45" t="s">
        <v>66</v>
      </c>
      <c r="I139" s="45">
        <v>744</v>
      </c>
      <c r="J139" s="45">
        <v>100</v>
      </c>
      <c r="K139" s="45">
        <v>100</v>
      </c>
      <c r="L139" s="46">
        <v>0.15</v>
      </c>
      <c r="M139" s="98"/>
      <c r="N139" s="98"/>
    </row>
    <row r="140" spans="1:14" ht="63.75">
      <c r="A140" s="98"/>
      <c r="B140" s="98"/>
      <c r="C140" s="98"/>
      <c r="D140" s="98"/>
      <c r="E140" s="98"/>
      <c r="F140" s="98"/>
      <c r="G140" s="38" t="s">
        <v>75</v>
      </c>
      <c r="H140" s="45" t="s">
        <v>66</v>
      </c>
      <c r="I140" s="45">
        <v>744</v>
      </c>
      <c r="J140" s="45">
        <v>100</v>
      </c>
      <c r="K140" s="45">
        <v>100</v>
      </c>
      <c r="L140" s="46">
        <v>0.15</v>
      </c>
      <c r="M140" s="98"/>
      <c r="N140" s="98"/>
    </row>
    <row r="141" spans="1:14" ht="63.75">
      <c r="A141" s="98"/>
      <c r="B141" s="98"/>
      <c r="C141" s="98"/>
      <c r="D141" s="98"/>
      <c r="E141" s="98"/>
      <c r="F141" s="98"/>
      <c r="G141" s="38" t="s">
        <v>76</v>
      </c>
      <c r="H141" s="45" t="s">
        <v>66</v>
      </c>
      <c r="I141" s="45">
        <v>744</v>
      </c>
      <c r="J141" s="45">
        <v>100</v>
      </c>
      <c r="K141" s="45">
        <v>100</v>
      </c>
      <c r="L141" s="46">
        <v>0.15</v>
      </c>
      <c r="M141" s="98"/>
      <c r="N141" s="98"/>
    </row>
    <row r="142" spans="1:14" ht="153">
      <c r="A142" s="98"/>
      <c r="B142" s="98"/>
      <c r="C142" s="98"/>
      <c r="D142" s="98"/>
      <c r="E142" s="98"/>
      <c r="F142" s="98"/>
      <c r="G142" s="38" t="s">
        <v>77</v>
      </c>
      <c r="H142" s="45" t="s">
        <v>66</v>
      </c>
      <c r="I142" s="45">
        <v>744</v>
      </c>
      <c r="J142" s="45">
        <v>100</v>
      </c>
      <c r="K142" s="45">
        <v>100</v>
      </c>
      <c r="L142" s="46">
        <v>0.15</v>
      </c>
      <c r="M142" s="98"/>
      <c r="N142" s="98"/>
    </row>
    <row r="143" spans="1:14" ht="331.5">
      <c r="A143" s="98"/>
      <c r="B143" s="98"/>
      <c r="C143" s="98"/>
      <c r="D143" s="98"/>
      <c r="E143" s="98"/>
      <c r="F143" s="98"/>
      <c r="G143" s="38" t="s">
        <v>113</v>
      </c>
      <c r="H143" s="45" t="s">
        <v>66</v>
      </c>
      <c r="I143" s="45">
        <v>744</v>
      </c>
      <c r="J143" s="45">
        <v>100</v>
      </c>
      <c r="K143" s="45">
        <v>100</v>
      </c>
      <c r="L143" s="46">
        <v>0.15</v>
      </c>
      <c r="M143" s="98"/>
      <c r="N143" s="98"/>
    </row>
    <row r="144" spans="1:14" ht="25.5">
      <c r="A144" s="98"/>
      <c r="B144" s="98"/>
      <c r="C144" s="98"/>
      <c r="D144" s="98"/>
      <c r="E144" s="98"/>
      <c r="F144" s="98"/>
      <c r="G144" s="38" t="s">
        <v>114</v>
      </c>
      <c r="H144" s="45" t="s">
        <v>66</v>
      </c>
      <c r="I144" s="45">
        <v>744</v>
      </c>
      <c r="J144" s="45">
        <v>100</v>
      </c>
      <c r="K144" s="45">
        <v>100</v>
      </c>
      <c r="L144" s="46">
        <v>0.15</v>
      </c>
      <c r="M144" s="98"/>
      <c r="N144" s="98"/>
    </row>
    <row r="145" spans="1:14" ht="280.5">
      <c r="A145" s="117">
        <v>22047001701081</v>
      </c>
      <c r="B145" s="60" t="s">
        <v>154</v>
      </c>
      <c r="C145" s="60" t="s">
        <v>138</v>
      </c>
      <c r="D145" s="60"/>
      <c r="E145" s="60" t="s">
        <v>150</v>
      </c>
      <c r="F145" s="47" t="s">
        <v>139</v>
      </c>
      <c r="G145" s="45" t="s">
        <v>80</v>
      </c>
      <c r="H145" s="45" t="s">
        <v>66</v>
      </c>
      <c r="I145" s="45">
        <v>744</v>
      </c>
      <c r="J145" s="45">
        <v>100</v>
      </c>
      <c r="K145" s="45">
        <v>100</v>
      </c>
      <c r="L145" s="46">
        <v>0.15</v>
      </c>
      <c r="M145" s="98"/>
      <c r="N145" s="98"/>
    </row>
    <row r="146" spans="1:14" ht="76.5">
      <c r="A146" s="98"/>
      <c r="B146" s="98"/>
      <c r="C146" s="98"/>
      <c r="D146" s="98"/>
      <c r="E146" s="98"/>
      <c r="F146" s="98"/>
      <c r="G146" s="43" t="s">
        <v>140</v>
      </c>
      <c r="H146" s="45" t="s">
        <v>66</v>
      </c>
      <c r="I146" s="45">
        <v>744</v>
      </c>
      <c r="J146" s="45">
        <v>100</v>
      </c>
      <c r="K146" s="45">
        <v>100</v>
      </c>
      <c r="L146" s="46">
        <v>0.15</v>
      </c>
      <c r="M146" s="98"/>
      <c r="N146" s="98"/>
    </row>
    <row r="147" spans="1:14" ht="63.75">
      <c r="A147" s="98"/>
      <c r="B147" s="98"/>
      <c r="C147" s="98"/>
      <c r="D147" s="98"/>
      <c r="E147" s="98"/>
      <c r="F147" s="98"/>
      <c r="G147" s="38" t="s">
        <v>75</v>
      </c>
      <c r="H147" s="45" t="s">
        <v>66</v>
      </c>
      <c r="I147" s="45">
        <v>744</v>
      </c>
      <c r="J147" s="45">
        <v>100</v>
      </c>
      <c r="K147" s="45">
        <v>100</v>
      </c>
      <c r="L147" s="46">
        <v>0.15</v>
      </c>
      <c r="M147" s="98"/>
      <c r="N147" s="98"/>
    </row>
    <row r="148" spans="1:14" ht="63.75">
      <c r="A148" s="98"/>
      <c r="B148" s="98"/>
      <c r="C148" s="98"/>
      <c r="D148" s="98"/>
      <c r="E148" s="98"/>
      <c r="F148" s="98"/>
      <c r="G148" s="38" t="s">
        <v>76</v>
      </c>
      <c r="H148" s="45" t="s">
        <v>66</v>
      </c>
      <c r="I148" s="45">
        <v>744</v>
      </c>
      <c r="J148" s="45">
        <v>100</v>
      </c>
      <c r="K148" s="45">
        <v>100</v>
      </c>
      <c r="L148" s="46">
        <v>0.15</v>
      </c>
      <c r="M148" s="98"/>
      <c r="N148" s="98"/>
    </row>
    <row r="149" spans="1:14" ht="153">
      <c r="A149" s="98"/>
      <c r="B149" s="98"/>
      <c r="C149" s="98"/>
      <c r="D149" s="98"/>
      <c r="E149" s="98"/>
      <c r="F149" s="98"/>
      <c r="G149" s="38" t="s">
        <v>77</v>
      </c>
      <c r="H149" s="45" t="s">
        <v>66</v>
      </c>
      <c r="I149" s="45">
        <v>744</v>
      </c>
      <c r="J149" s="45">
        <v>100</v>
      </c>
      <c r="K149" s="45">
        <v>100</v>
      </c>
      <c r="L149" s="46">
        <v>0.15</v>
      </c>
      <c r="M149" s="98"/>
      <c r="N149" s="98"/>
    </row>
    <row r="150" spans="1:14" ht="331.5">
      <c r="A150" s="98"/>
      <c r="B150" s="98"/>
      <c r="C150" s="98"/>
      <c r="D150" s="98"/>
      <c r="E150" s="98"/>
      <c r="F150" s="98"/>
      <c r="G150" s="38" t="s">
        <v>113</v>
      </c>
      <c r="H150" s="45" t="s">
        <v>66</v>
      </c>
      <c r="I150" s="45">
        <v>744</v>
      </c>
      <c r="J150" s="45">
        <v>100</v>
      </c>
      <c r="K150" s="45">
        <v>100</v>
      </c>
      <c r="L150" s="46">
        <v>0.15</v>
      </c>
      <c r="M150" s="98"/>
      <c r="N150" s="98"/>
    </row>
    <row r="151" spans="1:14" ht="25.5">
      <c r="A151" s="98"/>
      <c r="B151" s="98"/>
      <c r="C151" s="98"/>
      <c r="D151" s="98"/>
      <c r="E151" s="98"/>
      <c r="F151" s="98"/>
      <c r="G151" s="38" t="s">
        <v>114</v>
      </c>
      <c r="H151" s="45" t="s">
        <v>66</v>
      </c>
      <c r="I151" s="45">
        <v>744</v>
      </c>
      <c r="J151" s="45">
        <v>100</v>
      </c>
      <c r="K151" s="45">
        <v>100</v>
      </c>
      <c r="L151" s="46">
        <v>0.15</v>
      </c>
      <c r="M151" s="98"/>
      <c r="N151" s="98"/>
    </row>
    <row r="152" spans="1:14" ht="280.5">
      <c r="A152" s="117">
        <v>22047001701061</v>
      </c>
      <c r="B152" s="60" t="s">
        <v>154</v>
      </c>
      <c r="C152" s="60" t="s">
        <v>148</v>
      </c>
      <c r="D152" s="60"/>
      <c r="E152" s="60" t="s">
        <v>145</v>
      </c>
      <c r="F152" s="60" t="s">
        <v>146</v>
      </c>
      <c r="G152" s="45" t="s">
        <v>80</v>
      </c>
      <c r="H152" s="45" t="s">
        <v>66</v>
      </c>
      <c r="I152" s="45">
        <v>744</v>
      </c>
      <c r="J152" s="45">
        <v>100</v>
      </c>
      <c r="K152" s="45">
        <v>100</v>
      </c>
      <c r="L152" s="46">
        <v>0.15</v>
      </c>
      <c r="M152" s="98"/>
      <c r="N152" s="98"/>
    </row>
    <row r="153" spans="1:14" ht="76.5">
      <c r="A153" s="98"/>
      <c r="B153" s="98"/>
      <c r="C153" s="40"/>
      <c r="D153" s="40"/>
      <c r="E153" s="40"/>
      <c r="F153" s="40"/>
      <c r="G153" s="41" t="s">
        <v>140</v>
      </c>
      <c r="H153" s="45" t="s">
        <v>66</v>
      </c>
      <c r="I153" s="45">
        <v>744</v>
      </c>
      <c r="J153" s="45">
        <v>100</v>
      </c>
      <c r="K153" s="45">
        <v>100</v>
      </c>
      <c r="L153" s="46">
        <v>0.15</v>
      </c>
      <c r="M153" s="98"/>
      <c r="N153" s="98"/>
    </row>
    <row r="154" spans="1:14" ht="63.75">
      <c r="A154" s="98"/>
      <c r="B154" s="98"/>
      <c r="C154" s="98"/>
      <c r="D154" s="98"/>
      <c r="E154" s="98"/>
      <c r="F154" s="98"/>
      <c r="G154" s="38" t="s">
        <v>75</v>
      </c>
      <c r="H154" s="45" t="s">
        <v>66</v>
      </c>
      <c r="I154" s="45">
        <v>744</v>
      </c>
      <c r="J154" s="45">
        <v>100</v>
      </c>
      <c r="K154" s="45">
        <v>100</v>
      </c>
      <c r="L154" s="46">
        <v>0.15</v>
      </c>
      <c r="M154" s="98"/>
      <c r="N154" s="98"/>
    </row>
    <row r="155" spans="1:14" ht="63.75">
      <c r="A155" s="98"/>
      <c r="B155" s="98"/>
      <c r="C155" s="98"/>
      <c r="D155" s="98"/>
      <c r="E155" s="98"/>
      <c r="F155" s="98"/>
      <c r="G155" s="38" t="s">
        <v>76</v>
      </c>
      <c r="H155" s="45" t="s">
        <v>66</v>
      </c>
      <c r="I155" s="45">
        <v>744</v>
      </c>
      <c r="J155" s="45">
        <v>100</v>
      </c>
      <c r="K155" s="45">
        <v>100</v>
      </c>
      <c r="L155" s="46">
        <v>0.15</v>
      </c>
      <c r="M155" s="98"/>
      <c r="N155" s="98"/>
    </row>
    <row r="156" spans="1:14" ht="153">
      <c r="A156" s="98"/>
      <c r="B156" s="98"/>
      <c r="C156" s="98"/>
      <c r="D156" s="98"/>
      <c r="E156" s="98"/>
      <c r="F156" s="98"/>
      <c r="G156" s="38" t="s">
        <v>77</v>
      </c>
      <c r="H156" s="45" t="s">
        <v>66</v>
      </c>
      <c r="I156" s="45">
        <v>744</v>
      </c>
      <c r="J156" s="45">
        <v>100</v>
      </c>
      <c r="K156" s="45">
        <v>100</v>
      </c>
      <c r="L156" s="46">
        <v>0.15</v>
      </c>
      <c r="M156" s="98"/>
      <c r="N156" s="98"/>
    </row>
    <row r="157" spans="1:14" ht="331.5">
      <c r="A157" s="98"/>
      <c r="B157" s="98"/>
      <c r="C157" s="98"/>
      <c r="D157" s="98"/>
      <c r="E157" s="98"/>
      <c r="F157" s="98"/>
      <c r="G157" s="38" t="s">
        <v>113</v>
      </c>
      <c r="H157" s="45" t="s">
        <v>66</v>
      </c>
      <c r="I157" s="45">
        <v>744</v>
      </c>
      <c r="J157" s="45">
        <v>100</v>
      </c>
      <c r="K157" s="45">
        <v>100</v>
      </c>
      <c r="L157" s="46">
        <v>0.15</v>
      </c>
      <c r="M157" s="98"/>
      <c r="N157" s="98"/>
    </row>
    <row r="158" spans="1:14" ht="25.5">
      <c r="A158" s="98"/>
      <c r="B158" s="98"/>
      <c r="C158" s="98"/>
      <c r="D158" s="98"/>
      <c r="E158" s="98"/>
      <c r="F158" s="98"/>
      <c r="G158" s="38" t="s">
        <v>114</v>
      </c>
      <c r="H158" s="45" t="s">
        <v>66</v>
      </c>
      <c r="I158" s="45">
        <v>744</v>
      </c>
      <c r="J158" s="45">
        <v>100</v>
      </c>
      <c r="K158" s="45">
        <v>100</v>
      </c>
      <c r="L158" s="46">
        <v>0.15</v>
      </c>
      <c r="M158" s="98"/>
      <c r="N158" s="98"/>
    </row>
    <row r="159" spans="1:14" ht="242.25">
      <c r="A159" s="117">
        <v>220470017010100</v>
      </c>
      <c r="B159" s="60" t="s">
        <v>154</v>
      </c>
      <c r="C159" s="60" t="s">
        <v>144</v>
      </c>
      <c r="D159" s="60"/>
      <c r="E159" s="60" t="s">
        <v>145</v>
      </c>
      <c r="F159" s="60" t="s">
        <v>146</v>
      </c>
      <c r="G159" s="45" t="s">
        <v>80</v>
      </c>
      <c r="H159" s="45" t="s">
        <v>66</v>
      </c>
      <c r="I159" s="45">
        <v>744</v>
      </c>
      <c r="J159" s="45">
        <v>100</v>
      </c>
      <c r="K159" s="45">
        <v>100</v>
      </c>
      <c r="L159" s="46">
        <v>0.15</v>
      </c>
      <c r="M159" s="98"/>
      <c r="N159" s="98"/>
    </row>
    <row r="160" spans="1:14" ht="76.5">
      <c r="A160" s="98"/>
      <c r="B160" s="98"/>
      <c r="C160" s="40"/>
      <c r="D160" s="40"/>
      <c r="E160" s="40"/>
      <c r="F160" s="40"/>
      <c r="G160" s="41" t="s">
        <v>140</v>
      </c>
      <c r="H160" s="45" t="s">
        <v>66</v>
      </c>
      <c r="I160" s="45">
        <v>744</v>
      </c>
      <c r="J160" s="45">
        <v>100</v>
      </c>
      <c r="K160" s="45">
        <v>100</v>
      </c>
      <c r="L160" s="46">
        <v>0.15</v>
      </c>
      <c r="M160" s="98"/>
      <c r="N160" s="98"/>
    </row>
    <row r="161" spans="1:14" ht="63.75">
      <c r="A161" s="98"/>
      <c r="B161" s="98"/>
      <c r="C161" s="98"/>
      <c r="D161" s="98"/>
      <c r="E161" s="98"/>
      <c r="F161" s="98"/>
      <c r="G161" s="38" t="s">
        <v>75</v>
      </c>
      <c r="H161" s="45" t="s">
        <v>66</v>
      </c>
      <c r="I161" s="45">
        <v>744</v>
      </c>
      <c r="J161" s="45">
        <v>100</v>
      </c>
      <c r="K161" s="45">
        <v>100</v>
      </c>
      <c r="L161" s="46">
        <v>0.15</v>
      </c>
      <c r="M161" s="98"/>
      <c r="N161" s="98"/>
    </row>
    <row r="162" spans="1:14" ht="63.75">
      <c r="A162" s="98"/>
      <c r="B162" s="98"/>
      <c r="C162" s="98"/>
      <c r="D162" s="98"/>
      <c r="E162" s="98"/>
      <c r="F162" s="98"/>
      <c r="G162" s="38" t="s">
        <v>76</v>
      </c>
      <c r="H162" s="45" t="s">
        <v>66</v>
      </c>
      <c r="I162" s="45">
        <v>744</v>
      </c>
      <c r="J162" s="45">
        <v>100</v>
      </c>
      <c r="K162" s="45">
        <v>100</v>
      </c>
      <c r="L162" s="46">
        <v>0.15</v>
      </c>
      <c r="M162" s="98"/>
      <c r="N162" s="98"/>
    </row>
    <row r="163" spans="1:14" ht="153">
      <c r="A163" s="98"/>
      <c r="B163" s="98"/>
      <c r="C163" s="98"/>
      <c r="D163" s="98"/>
      <c r="E163" s="98"/>
      <c r="F163" s="98"/>
      <c r="G163" s="38" t="s">
        <v>77</v>
      </c>
      <c r="H163" s="45" t="s">
        <v>66</v>
      </c>
      <c r="I163" s="45">
        <v>744</v>
      </c>
      <c r="J163" s="45">
        <v>100</v>
      </c>
      <c r="K163" s="45">
        <v>100</v>
      </c>
      <c r="L163" s="46">
        <v>0.15</v>
      </c>
      <c r="M163" s="98"/>
      <c r="N163" s="98"/>
    </row>
    <row r="164" spans="1:14" ht="331.5">
      <c r="A164" s="98"/>
      <c r="B164" s="98"/>
      <c r="C164" s="98"/>
      <c r="D164" s="98"/>
      <c r="E164" s="98"/>
      <c r="F164" s="98"/>
      <c r="G164" s="38" t="s">
        <v>113</v>
      </c>
      <c r="H164" s="45" t="s">
        <v>66</v>
      </c>
      <c r="I164" s="45">
        <v>744</v>
      </c>
      <c r="J164" s="45">
        <v>100</v>
      </c>
      <c r="K164" s="45">
        <v>100</v>
      </c>
      <c r="L164" s="46">
        <v>0.15</v>
      </c>
      <c r="M164" s="98"/>
      <c r="N164" s="98"/>
    </row>
    <row r="165" spans="1:14" ht="25.5">
      <c r="A165" s="98"/>
      <c r="B165" s="98"/>
      <c r="C165" s="98"/>
      <c r="D165" s="98"/>
      <c r="E165" s="98"/>
      <c r="F165" s="98"/>
      <c r="G165" s="38" t="s">
        <v>114</v>
      </c>
      <c r="H165" s="45" t="s">
        <v>66</v>
      </c>
      <c r="I165" s="45">
        <v>744</v>
      </c>
      <c r="J165" s="45">
        <v>100</v>
      </c>
      <c r="K165" s="45">
        <v>100</v>
      </c>
      <c r="L165" s="46">
        <v>0.15</v>
      </c>
      <c r="M165" s="98"/>
      <c r="N165" s="98"/>
    </row>
    <row r="166" spans="1:14" ht="280.5">
      <c r="A166" s="117">
        <v>2204700180105100</v>
      </c>
      <c r="B166" s="49" t="s">
        <v>155</v>
      </c>
      <c r="C166" s="60" t="s">
        <v>148</v>
      </c>
      <c r="D166" s="60"/>
      <c r="E166" s="60" t="s">
        <v>145</v>
      </c>
      <c r="F166" s="60" t="s">
        <v>146</v>
      </c>
      <c r="G166" s="45" t="s">
        <v>80</v>
      </c>
      <c r="H166" s="45" t="s">
        <v>66</v>
      </c>
      <c r="I166" s="45">
        <v>744</v>
      </c>
      <c r="J166" s="45">
        <v>100</v>
      </c>
      <c r="K166" s="45">
        <v>100</v>
      </c>
      <c r="L166" s="46">
        <v>0.15</v>
      </c>
      <c r="M166" s="98"/>
      <c r="N166" s="98"/>
    </row>
    <row r="167" spans="1:14" ht="76.5">
      <c r="A167" s="98"/>
      <c r="B167" s="98"/>
      <c r="C167" s="40"/>
      <c r="D167" s="40"/>
      <c r="E167" s="40"/>
      <c r="F167" s="40"/>
      <c r="G167" s="43" t="s">
        <v>140</v>
      </c>
      <c r="H167" s="45" t="s">
        <v>66</v>
      </c>
      <c r="I167" s="45">
        <v>744</v>
      </c>
      <c r="J167" s="45">
        <v>100</v>
      </c>
      <c r="K167" s="45">
        <v>100</v>
      </c>
      <c r="L167" s="46">
        <v>0.15</v>
      </c>
      <c r="M167" s="98"/>
      <c r="N167" s="98"/>
    </row>
    <row r="168" spans="1:14" ht="63.75">
      <c r="A168" s="98"/>
      <c r="B168" s="98"/>
      <c r="C168" s="98"/>
      <c r="D168" s="98"/>
      <c r="E168" s="98"/>
      <c r="F168" s="98"/>
      <c r="G168" s="38" t="s">
        <v>75</v>
      </c>
      <c r="H168" s="45" t="s">
        <v>66</v>
      </c>
      <c r="I168" s="45">
        <v>744</v>
      </c>
      <c r="J168" s="45">
        <v>100</v>
      </c>
      <c r="K168" s="45">
        <v>100</v>
      </c>
      <c r="L168" s="46">
        <v>0.15</v>
      </c>
      <c r="M168" s="98"/>
      <c r="N168" s="98"/>
    </row>
    <row r="169" spans="1:14" ht="63.75">
      <c r="A169" s="98"/>
      <c r="B169" s="98"/>
      <c r="C169" s="98"/>
      <c r="D169" s="98"/>
      <c r="E169" s="98"/>
      <c r="F169" s="98"/>
      <c r="G169" s="38" t="s">
        <v>76</v>
      </c>
      <c r="H169" s="45" t="s">
        <v>66</v>
      </c>
      <c r="I169" s="45">
        <v>744</v>
      </c>
      <c r="J169" s="45">
        <v>100</v>
      </c>
      <c r="K169" s="45">
        <v>100</v>
      </c>
      <c r="L169" s="46">
        <v>0.15</v>
      </c>
      <c r="M169" s="98"/>
      <c r="N169" s="98"/>
    </row>
    <row r="170" spans="1:14" ht="153">
      <c r="A170" s="98"/>
      <c r="B170" s="98"/>
      <c r="C170" s="98"/>
      <c r="D170" s="98"/>
      <c r="E170" s="98"/>
      <c r="F170" s="98"/>
      <c r="G170" s="38" t="s">
        <v>77</v>
      </c>
      <c r="H170" s="45" t="s">
        <v>66</v>
      </c>
      <c r="I170" s="45">
        <v>744</v>
      </c>
      <c r="J170" s="45">
        <v>100</v>
      </c>
      <c r="K170" s="45">
        <v>100</v>
      </c>
      <c r="L170" s="46">
        <v>0.15</v>
      </c>
      <c r="M170" s="98"/>
      <c r="N170" s="98"/>
    </row>
    <row r="171" spans="1:14" ht="331.5">
      <c r="A171" s="98"/>
      <c r="B171" s="98"/>
      <c r="C171" s="98"/>
      <c r="D171" s="98"/>
      <c r="E171" s="98"/>
      <c r="F171" s="98"/>
      <c r="G171" s="38" t="s">
        <v>113</v>
      </c>
      <c r="H171" s="45" t="s">
        <v>66</v>
      </c>
      <c r="I171" s="45">
        <v>744</v>
      </c>
      <c r="J171" s="45">
        <v>100</v>
      </c>
      <c r="K171" s="45">
        <v>100</v>
      </c>
      <c r="L171" s="46">
        <v>0.15</v>
      </c>
      <c r="M171" s="98"/>
      <c r="N171" s="98"/>
    </row>
    <row r="172" spans="1:14" ht="25.5">
      <c r="A172" s="98"/>
      <c r="B172" s="98"/>
      <c r="C172" s="98"/>
      <c r="D172" s="98"/>
      <c r="E172" s="98"/>
      <c r="F172" s="98"/>
      <c r="G172" s="38" t="s">
        <v>114</v>
      </c>
      <c r="H172" s="45" t="s">
        <v>66</v>
      </c>
      <c r="I172" s="45">
        <v>744</v>
      </c>
      <c r="J172" s="45">
        <v>100</v>
      </c>
      <c r="K172" s="45">
        <v>100</v>
      </c>
      <c r="L172" s="46">
        <v>0.15</v>
      </c>
      <c r="M172" s="98"/>
      <c r="N172" s="98"/>
    </row>
    <row r="173" spans="1:14" ht="165.75">
      <c r="A173" s="117">
        <v>2204700180109100</v>
      </c>
      <c r="B173" s="49" t="s">
        <v>155</v>
      </c>
      <c r="C173" s="60" t="s">
        <v>144</v>
      </c>
      <c r="D173" s="60"/>
      <c r="E173" s="60" t="s">
        <v>145</v>
      </c>
      <c r="F173" s="60" t="s">
        <v>146</v>
      </c>
      <c r="G173" s="45" t="s">
        <v>80</v>
      </c>
      <c r="H173" s="45" t="s">
        <v>66</v>
      </c>
      <c r="I173" s="45">
        <v>744</v>
      </c>
      <c r="J173" s="45">
        <v>100</v>
      </c>
      <c r="K173" s="45">
        <v>100</v>
      </c>
      <c r="L173" s="46">
        <v>0.15</v>
      </c>
      <c r="M173" s="98"/>
      <c r="N173" s="98"/>
    </row>
    <row r="174" spans="1:14" ht="76.5">
      <c r="A174" s="98"/>
      <c r="B174" s="98"/>
      <c r="C174" s="40"/>
      <c r="D174" s="40"/>
      <c r="E174" s="40"/>
      <c r="F174" s="40"/>
      <c r="G174" s="43" t="s">
        <v>140</v>
      </c>
      <c r="H174" s="45" t="s">
        <v>66</v>
      </c>
      <c r="I174" s="45">
        <v>744</v>
      </c>
      <c r="J174" s="45">
        <v>100</v>
      </c>
      <c r="K174" s="45">
        <v>100</v>
      </c>
      <c r="L174" s="46">
        <v>0.15</v>
      </c>
      <c r="M174" s="98"/>
      <c r="N174" s="98"/>
    </row>
    <row r="175" spans="1:14" ht="63.75">
      <c r="A175" s="98"/>
      <c r="B175" s="98"/>
      <c r="C175" s="98"/>
      <c r="D175" s="98"/>
      <c r="E175" s="98"/>
      <c r="F175" s="98"/>
      <c r="G175" s="38" t="s">
        <v>75</v>
      </c>
      <c r="H175" s="45" t="s">
        <v>66</v>
      </c>
      <c r="I175" s="45">
        <v>744</v>
      </c>
      <c r="J175" s="45">
        <v>100</v>
      </c>
      <c r="K175" s="45">
        <v>100</v>
      </c>
      <c r="L175" s="46">
        <v>0.15</v>
      </c>
      <c r="M175" s="98"/>
      <c r="N175" s="98"/>
    </row>
    <row r="176" spans="1:14" ht="63.75">
      <c r="A176" s="98"/>
      <c r="B176" s="98"/>
      <c r="C176" s="98"/>
      <c r="D176" s="98"/>
      <c r="E176" s="98"/>
      <c r="F176" s="98"/>
      <c r="G176" s="38" t="s">
        <v>76</v>
      </c>
      <c r="H176" s="45" t="s">
        <v>66</v>
      </c>
      <c r="I176" s="45">
        <v>744</v>
      </c>
      <c r="J176" s="45">
        <v>100</v>
      </c>
      <c r="K176" s="45">
        <v>100</v>
      </c>
      <c r="L176" s="46">
        <v>0.15</v>
      </c>
      <c r="M176" s="98"/>
      <c r="N176" s="98"/>
    </row>
    <row r="177" spans="1:14" ht="153">
      <c r="A177" s="98"/>
      <c r="B177" s="98"/>
      <c r="C177" s="98"/>
      <c r="D177" s="98"/>
      <c r="E177" s="98"/>
      <c r="F177" s="98"/>
      <c r="G177" s="38" t="s">
        <v>77</v>
      </c>
      <c r="H177" s="45" t="s">
        <v>66</v>
      </c>
      <c r="I177" s="45">
        <v>744</v>
      </c>
      <c r="J177" s="45">
        <v>100</v>
      </c>
      <c r="K177" s="45">
        <v>100</v>
      </c>
      <c r="L177" s="46">
        <v>0.15</v>
      </c>
      <c r="M177" s="98"/>
      <c r="N177" s="98"/>
    </row>
    <row r="178" spans="1:14" ht="331.5">
      <c r="A178" s="98"/>
      <c r="B178" s="98"/>
      <c r="C178" s="98"/>
      <c r="D178" s="98"/>
      <c r="E178" s="98"/>
      <c r="F178" s="98"/>
      <c r="G178" s="38" t="s">
        <v>113</v>
      </c>
      <c r="H178" s="45" t="s">
        <v>66</v>
      </c>
      <c r="I178" s="45">
        <v>744</v>
      </c>
      <c r="J178" s="45">
        <v>100</v>
      </c>
      <c r="K178" s="45">
        <v>100</v>
      </c>
      <c r="L178" s="46">
        <v>0.15</v>
      </c>
      <c r="M178" s="98"/>
      <c r="N178" s="98"/>
    </row>
    <row r="179" spans="1:14" ht="25.5">
      <c r="A179" s="98"/>
      <c r="B179" s="98"/>
      <c r="C179" s="98"/>
      <c r="D179" s="98"/>
      <c r="E179" s="98"/>
      <c r="F179" s="98"/>
      <c r="G179" s="38" t="s">
        <v>114</v>
      </c>
      <c r="H179" s="45" t="s">
        <v>66</v>
      </c>
      <c r="I179" s="45">
        <v>744</v>
      </c>
      <c r="J179" s="45">
        <v>100</v>
      </c>
      <c r="K179" s="45">
        <v>100</v>
      </c>
      <c r="L179" s="46">
        <v>0.15</v>
      </c>
      <c r="M179" s="98"/>
      <c r="N179" s="98"/>
    </row>
    <row r="180" spans="1:14" ht="140.25">
      <c r="A180" s="117">
        <v>2204700180102100</v>
      </c>
      <c r="B180" s="49" t="s">
        <v>155</v>
      </c>
      <c r="C180" s="41" t="s">
        <v>156</v>
      </c>
      <c r="D180" s="98"/>
      <c r="E180" s="60" t="s">
        <v>145</v>
      </c>
      <c r="F180" s="60" t="s">
        <v>146</v>
      </c>
      <c r="G180" s="45" t="s">
        <v>80</v>
      </c>
      <c r="H180" s="45" t="s">
        <v>66</v>
      </c>
      <c r="I180" s="45">
        <v>744</v>
      </c>
      <c r="J180" s="45">
        <v>100</v>
      </c>
      <c r="K180" s="45">
        <v>100</v>
      </c>
      <c r="L180" s="46">
        <v>0.15</v>
      </c>
      <c r="M180" s="98"/>
      <c r="N180" s="98"/>
    </row>
    <row r="181" spans="1:14" ht="76.5">
      <c r="A181" s="98"/>
      <c r="B181" s="98"/>
      <c r="C181" s="98"/>
      <c r="D181" s="98"/>
      <c r="E181" s="40"/>
      <c r="F181" s="40"/>
      <c r="G181" s="43" t="s">
        <v>140</v>
      </c>
      <c r="H181" s="45" t="s">
        <v>66</v>
      </c>
      <c r="I181" s="45">
        <v>744</v>
      </c>
      <c r="J181" s="45">
        <v>100</v>
      </c>
      <c r="K181" s="45">
        <v>100</v>
      </c>
      <c r="L181" s="46">
        <v>0.15</v>
      </c>
      <c r="M181" s="98"/>
      <c r="N181" s="98"/>
    </row>
    <row r="182" spans="1:14" ht="63.75">
      <c r="A182" s="98"/>
      <c r="B182" s="98"/>
      <c r="C182" s="98"/>
      <c r="D182" s="98"/>
      <c r="E182" s="98"/>
      <c r="F182" s="98"/>
      <c r="G182" s="38" t="s">
        <v>75</v>
      </c>
      <c r="H182" s="45" t="s">
        <v>66</v>
      </c>
      <c r="I182" s="45">
        <v>744</v>
      </c>
      <c r="J182" s="45">
        <v>100</v>
      </c>
      <c r="K182" s="45">
        <v>100</v>
      </c>
      <c r="L182" s="46">
        <v>0.15</v>
      </c>
      <c r="M182" s="98"/>
      <c r="N182" s="98"/>
    </row>
    <row r="183" spans="1:14" ht="63.75">
      <c r="A183" s="98"/>
      <c r="B183" s="98"/>
      <c r="C183" s="98"/>
      <c r="D183" s="98"/>
      <c r="E183" s="98"/>
      <c r="F183" s="98"/>
      <c r="G183" s="38" t="s">
        <v>76</v>
      </c>
      <c r="H183" s="45" t="s">
        <v>66</v>
      </c>
      <c r="I183" s="45">
        <v>744</v>
      </c>
      <c r="J183" s="45">
        <v>100</v>
      </c>
      <c r="K183" s="45">
        <v>100</v>
      </c>
      <c r="L183" s="46">
        <v>0.15</v>
      </c>
      <c r="M183" s="98"/>
      <c r="N183" s="98"/>
    </row>
    <row r="184" spans="1:14" ht="153">
      <c r="A184" s="98"/>
      <c r="B184" s="98"/>
      <c r="C184" s="98"/>
      <c r="D184" s="98"/>
      <c r="E184" s="98"/>
      <c r="F184" s="98"/>
      <c r="G184" s="38" t="s">
        <v>77</v>
      </c>
      <c r="H184" s="45" t="s">
        <v>66</v>
      </c>
      <c r="I184" s="45">
        <v>744</v>
      </c>
      <c r="J184" s="45">
        <v>100</v>
      </c>
      <c r="K184" s="45">
        <v>100</v>
      </c>
      <c r="L184" s="46">
        <v>0.15</v>
      </c>
      <c r="M184" s="98"/>
      <c r="N184" s="98"/>
    </row>
    <row r="185" spans="1:14" ht="331.5">
      <c r="A185" s="98"/>
      <c r="B185" s="98"/>
      <c r="C185" s="98"/>
      <c r="D185" s="98"/>
      <c r="E185" s="98"/>
      <c r="F185" s="98"/>
      <c r="G185" s="38" t="s">
        <v>113</v>
      </c>
      <c r="H185" s="45" t="s">
        <v>66</v>
      </c>
      <c r="I185" s="45">
        <v>744</v>
      </c>
      <c r="J185" s="45">
        <v>100</v>
      </c>
      <c r="K185" s="45">
        <v>100</v>
      </c>
      <c r="L185" s="46">
        <v>0.15</v>
      </c>
      <c r="M185" s="98"/>
      <c r="N185" s="98"/>
    </row>
    <row r="186" spans="1:14" ht="25.5">
      <c r="A186" s="98"/>
      <c r="B186" s="98"/>
      <c r="C186" s="98"/>
      <c r="D186" s="98"/>
      <c r="E186" s="98"/>
      <c r="F186" s="98"/>
      <c r="G186" s="38" t="s">
        <v>114</v>
      </c>
      <c r="H186" s="45" t="s">
        <v>66</v>
      </c>
      <c r="I186" s="45">
        <v>744</v>
      </c>
      <c r="J186" s="45">
        <v>100</v>
      </c>
      <c r="K186" s="45">
        <v>100</v>
      </c>
      <c r="L186" s="46">
        <v>0.15</v>
      </c>
      <c r="M186" s="98"/>
      <c r="N186" s="98"/>
    </row>
    <row r="187" spans="1:14" ht="216.75">
      <c r="A187" s="117">
        <v>22047001801011</v>
      </c>
      <c r="B187" s="49" t="s">
        <v>155</v>
      </c>
      <c r="C187" s="60" t="s">
        <v>157</v>
      </c>
      <c r="D187" s="98"/>
      <c r="E187" s="60" t="s">
        <v>145</v>
      </c>
      <c r="F187" s="60" t="s">
        <v>146</v>
      </c>
      <c r="G187" s="45" t="s">
        <v>80</v>
      </c>
      <c r="H187" s="45" t="s">
        <v>66</v>
      </c>
      <c r="I187" s="45">
        <v>744</v>
      </c>
      <c r="J187" s="45">
        <v>100</v>
      </c>
      <c r="K187" s="45">
        <v>100</v>
      </c>
      <c r="L187" s="46">
        <v>0.15</v>
      </c>
      <c r="M187" s="98"/>
      <c r="N187" s="98"/>
    </row>
    <row r="188" spans="1:14" ht="76.5">
      <c r="A188" s="98"/>
      <c r="B188" s="98"/>
      <c r="C188" s="98"/>
      <c r="D188" s="98"/>
      <c r="E188" s="40"/>
      <c r="F188" s="40"/>
      <c r="G188" s="43" t="s">
        <v>140</v>
      </c>
      <c r="H188" s="45" t="s">
        <v>66</v>
      </c>
      <c r="I188" s="45">
        <v>744</v>
      </c>
      <c r="J188" s="45">
        <v>100</v>
      </c>
      <c r="K188" s="45">
        <v>100</v>
      </c>
      <c r="L188" s="46">
        <v>0.15</v>
      </c>
      <c r="M188" s="98"/>
      <c r="N188" s="98"/>
    </row>
    <row r="189" spans="1:14" ht="63.75">
      <c r="A189" s="50"/>
      <c r="B189" s="50"/>
      <c r="C189" s="50"/>
      <c r="D189" s="50"/>
      <c r="E189" s="50"/>
      <c r="F189" s="50"/>
      <c r="G189" s="38" t="s">
        <v>75</v>
      </c>
      <c r="H189" s="45" t="s">
        <v>66</v>
      </c>
      <c r="I189" s="45">
        <v>744</v>
      </c>
      <c r="J189" s="45">
        <v>100</v>
      </c>
      <c r="K189" s="45">
        <v>100</v>
      </c>
      <c r="L189" s="46">
        <v>0.15</v>
      </c>
      <c r="M189" s="50"/>
      <c r="N189" s="50"/>
    </row>
    <row r="190" spans="1:14" ht="63.75">
      <c r="A190" s="50"/>
      <c r="B190" s="50"/>
      <c r="C190" s="50"/>
      <c r="D190" s="50"/>
      <c r="E190" s="50"/>
      <c r="F190" s="50"/>
      <c r="G190" s="38" t="s">
        <v>76</v>
      </c>
      <c r="H190" s="45" t="s">
        <v>66</v>
      </c>
      <c r="I190" s="45">
        <v>744</v>
      </c>
      <c r="J190" s="45">
        <v>100</v>
      </c>
      <c r="K190" s="45">
        <v>100</v>
      </c>
      <c r="L190" s="46">
        <v>0.15</v>
      </c>
      <c r="M190" s="50"/>
      <c r="N190" s="50"/>
    </row>
    <row r="191" spans="1:14" ht="153">
      <c r="A191" s="50"/>
      <c r="B191" s="50"/>
      <c r="C191" s="50"/>
      <c r="D191" s="50"/>
      <c r="E191" s="50"/>
      <c r="F191" s="50"/>
      <c r="G191" s="38" t="s">
        <v>77</v>
      </c>
      <c r="H191" s="45" t="s">
        <v>66</v>
      </c>
      <c r="I191" s="45">
        <v>744</v>
      </c>
      <c r="J191" s="45">
        <v>100</v>
      </c>
      <c r="K191" s="45">
        <v>100</v>
      </c>
      <c r="L191" s="46">
        <v>0.15</v>
      </c>
      <c r="M191" s="50"/>
      <c r="N191" s="50"/>
    </row>
    <row r="192" spans="1:14" ht="331.5">
      <c r="A192" s="50"/>
      <c r="B192" s="50"/>
      <c r="C192" s="50"/>
      <c r="D192" s="50"/>
      <c r="E192" s="50"/>
      <c r="F192" s="50"/>
      <c r="G192" s="38" t="s">
        <v>113</v>
      </c>
      <c r="H192" s="45" t="s">
        <v>66</v>
      </c>
      <c r="I192" s="45">
        <v>744</v>
      </c>
      <c r="J192" s="45">
        <v>100</v>
      </c>
      <c r="K192" s="45">
        <v>100</v>
      </c>
      <c r="L192" s="46">
        <v>0.15</v>
      </c>
      <c r="M192" s="50"/>
      <c r="N192" s="50"/>
    </row>
    <row r="193" spans="1:14" ht="25.5">
      <c r="A193" s="50"/>
      <c r="B193" s="50"/>
      <c r="C193" s="50"/>
      <c r="D193" s="50"/>
      <c r="E193" s="50"/>
      <c r="F193" s="50"/>
      <c r="G193" s="38" t="s">
        <v>114</v>
      </c>
      <c r="H193" s="45" t="s">
        <v>66</v>
      </c>
      <c r="I193" s="45">
        <v>744</v>
      </c>
      <c r="J193" s="45">
        <v>100</v>
      </c>
      <c r="K193" s="45">
        <v>100</v>
      </c>
      <c r="L193" s="46">
        <v>0.15</v>
      </c>
      <c r="M193" s="50"/>
      <c r="N193" s="50"/>
    </row>
  </sheetData>
  <sheetProtection/>
  <mergeCells count="24">
    <mergeCell ref="D16:D17"/>
    <mergeCell ref="E16:E17"/>
    <mergeCell ref="K16:K17"/>
    <mergeCell ref="L16:L17"/>
    <mergeCell ref="D2:I2"/>
    <mergeCell ref="L4:M7"/>
    <mergeCell ref="M16:M17"/>
    <mergeCell ref="N16:N17"/>
    <mergeCell ref="H16:I16"/>
    <mergeCell ref="J16:J17"/>
    <mergeCell ref="N5:N6"/>
    <mergeCell ref="B15:D15"/>
    <mergeCell ref="E15:F15"/>
    <mergeCell ref="G15:N15"/>
    <mergeCell ref="C19:C21"/>
    <mergeCell ref="F3:K3"/>
    <mergeCell ref="G5:K5"/>
    <mergeCell ref="F16:F17"/>
    <mergeCell ref="G16:G17"/>
    <mergeCell ref="A6:K11"/>
    <mergeCell ref="A15:A17"/>
    <mergeCell ref="B19:B20"/>
    <mergeCell ref="B16:B17"/>
    <mergeCell ref="C16:C17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0">
      <selection activeCell="K40" sqref="K40"/>
    </sheetView>
  </sheetViews>
  <sheetFormatPr defaultColWidth="9.00390625" defaultRowHeight="12.75"/>
  <cols>
    <col min="1" max="1" width="3.125" style="0" customWidth="1"/>
    <col min="2" max="2" width="14.375" style="0" customWidth="1"/>
    <col min="3" max="3" width="14.25390625" style="0" customWidth="1"/>
    <col min="4" max="4" width="4.75390625" style="0" customWidth="1"/>
    <col min="5" max="5" width="11.25390625" style="0" customWidth="1"/>
    <col min="6" max="6" width="8.75390625" style="0" customWidth="1"/>
    <col min="7" max="7" width="20.00390625" style="0" customWidth="1"/>
    <col min="8" max="14" width="8.75390625" style="0" customWidth="1"/>
    <col min="15" max="15" width="9.25390625" style="0" customWidth="1"/>
  </cols>
  <sheetData>
    <row r="1" spans="1:14" ht="18.75">
      <c r="A1" s="30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81.75" customHeight="1">
      <c r="A3" s="219" t="s">
        <v>30</v>
      </c>
      <c r="B3" s="222" t="s">
        <v>32</v>
      </c>
      <c r="C3" s="223"/>
      <c r="D3" s="224"/>
      <c r="E3" s="225" t="s">
        <v>31</v>
      </c>
      <c r="F3" s="226"/>
      <c r="G3" s="231" t="s">
        <v>42</v>
      </c>
      <c r="H3" s="231"/>
      <c r="I3" s="231"/>
      <c r="J3" s="231"/>
      <c r="K3" s="231"/>
      <c r="L3" s="231"/>
      <c r="M3" s="231"/>
      <c r="N3" s="231"/>
      <c r="O3" s="231"/>
    </row>
    <row r="4" spans="1:15" ht="27.75" customHeight="1">
      <c r="A4" s="220"/>
      <c r="B4" s="227" t="s">
        <v>124</v>
      </c>
      <c r="C4" s="215" t="s">
        <v>125</v>
      </c>
      <c r="D4" s="229" t="s">
        <v>34</v>
      </c>
      <c r="E4" s="227" t="s">
        <v>126</v>
      </c>
      <c r="F4" s="215" t="s">
        <v>127</v>
      </c>
      <c r="G4" s="215" t="s">
        <v>34</v>
      </c>
      <c r="H4" s="232" t="s">
        <v>129</v>
      </c>
      <c r="I4" s="233"/>
      <c r="J4" s="234" t="s">
        <v>122</v>
      </c>
      <c r="K4" s="234" t="s">
        <v>38</v>
      </c>
      <c r="L4" s="234" t="s">
        <v>39</v>
      </c>
      <c r="M4" s="234" t="s">
        <v>40</v>
      </c>
      <c r="N4" s="234" t="s">
        <v>41</v>
      </c>
      <c r="O4" s="234" t="s">
        <v>43</v>
      </c>
    </row>
    <row r="5" spans="1:15" ht="88.5" customHeight="1">
      <c r="A5" s="221"/>
      <c r="B5" s="228"/>
      <c r="C5" s="216"/>
      <c r="D5" s="230"/>
      <c r="E5" s="228"/>
      <c r="F5" s="216"/>
      <c r="G5" s="216"/>
      <c r="H5" s="22" t="s">
        <v>36</v>
      </c>
      <c r="I5" s="22" t="s">
        <v>128</v>
      </c>
      <c r="J5" s="235"/>
      <c r="K5" s="235"/>
      <c r="L5" s="235"/>
      <c r="M5" s="235"/>
      <c r="N5" s="235"/>
      <c r="O5" s="235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294" customHeight="1">
      <c r="A7" s="207">
        <v>220470010101051</v>
      </c>
      <c r="B7" s="238" t="s">
        <v>136</v>
      </c>
      <c r="C7" s="240"/>
      <c r="D7" s="215"/>
      <c r="E7" s="215" t="s">
        <v>112</v>
      </c>
      <c r="F7" s="215" t="s">
        <v>139</v>
      </c>
      <c r="G7" s="91" t="s">
        <v>158</v>
      </c>
      <c r="H7" s="124" t="s">
        <v>68</v>
      </c>
      <c r="I7" s="124">
        <v>792</v>
      </c>
      <c r="J7" s="124">
        <v>565</v>
      </c>
      <c r="K7" s="124">
        <v>566</v>
      </c>
      <c r="L7" s="148" t="s">
        <v>189</v>
      </c>
      <c r="M7" s="125"/>
      <c r="N7" s="125"/>
      <c r="O7" s="151">
        <v>1377.63</v>
      </c>
    </row>
    <row r="8" spans="1:17" ht="30" customHeight="1">
      <c r="A8" s="208"/>
      <c r="B8" s="239"/>
      <c r="C8" s="241"/>
      <c r="D8" s="216"/>
      <c r="E8" s="216"/>
      <c r="F8" s="216"/>
      <c r="G8" s="93" t="s">
        <v>67</v>
      </c>
      <c r="H8" s="23" t="s">
        <v>200</v>
      </c>
      <c r="I8" s="143"/>
      <c r="J8" s="147">
        <v>241174</v>
      </c>
      <c r="K8" s="147">
        <f>K10+K12+K14+K18+K20+K24+K26+K30+K34+K40+K59+K52</f>
        <v>109995</v>
      </c>
      <c r="L8" s="159" t="s">
        <v>189</v>
      </c>
      <c r="M8" s="147"/>
      <c r="N8" s="147"/>
      <c r="O8" s="147"/>
      <c r="Q8" s="164"/>
    </row>
    <row r="9" spans="1:15" ht="182.25" customHeight="1">
      <c r="A9" s="214">
        <v>22047001101041</v>
      </c>
      <c r="B9" s="236" t="s">
        <v>137</v>
      </c>
      <c r="C9" s="191" t="s">
        <v>138</v>
      </c>
      <c r="D9" s="212"/>
      <c r="E9" s="217" t="s">
        <v>143</v>
      </c>
      <c r="F9" s="213" t="s">
        <v>139</v>
      </c>
      <c r="G9" s="126" t="s">
        <v>158</v>
      </c>
      <c r="H9" s="143"/>
      <c r="I9" s="143"/>
      <c r="J9" s="147">
        <v>170</v>
      </c>
      <c r="K9" s="147"/>
      <c r="L9" s="146"/>
      <c r="M9" s="146"/>
      <c r="N9" s="146"/>
      <c r="O9" s="152"/>
    </row>
    <row r="10" spans="1:16" ht="25.5" customHeight="1">
      <c r="A10" s="214"/>
      <c r="B10" s="237"/>
      <c r="C10" s="193"/>
      <c r="D10" s="212"/>
      <c r="E10" s="218"/>
      <c r="F10" s="213"/>
      <c r="G10" s="41" t="s">
        <v>67</v>
      </c>
      <c r="H10" s="143"/>
      <c r="I10" s="143"/>
      <c r="J10" s="147">
        <v>59786</v>
      </c>
      <c r="K10" s="147">
        <v>0</v>
      </c>
      <c r="L10" s="146"/>
      <c r="M10" s="146"/>
      <c r="N10" s="146"/>
      <c r="O10" s="146"/>
      <c r="P10" s="1"/>
    </row>
    <row r="11" spans="1:16" ht="213.75" customHeight="1">
      <c r="A11" s="214">
        <v>22047001101021</v>
      </c>
      <c r="B11" s="213" t="s">
        <v>137</v>
      </c>
      <c r="C11" s="211" t="s">
        <v>141</v>
      </c>
      <c r="D11" s="212"/>
      <c r="E11" s="213" t="s">
        <v>142</v>
      </c>
      <c r="F11" s="215" t="s">
        <v>139</v>
      </c>
      <c r="G11" s="126" t="s">
        <v>158</v>
      </c>
      <c r="H11" s="124" t="s">
        <v>68</v>
      </c>
      <c r="I11" s="124">
        <v>792</v>
      </c>
      <c r="J11" s="144" t="s">
        <v>190</v>
      </c>
      <c r="K11" s="144" t="s">
        <v>208</v>
      </c>
      <c r="L11" s="144"/>
      <c r="M11" s="144"/>
      <c r="N11" s="144"/>
      <c r="O11" s="144" t="s">
        <v>214</v>
      </c>
      <c r="P11" s="1"/>
    </row>
    <row r="12" spans="1:16" ht="25.5">
      <c r="A12" s="214"/>
      <c r="B12" s="213"/>
      <c r="C12" s="211"/>
      <c r="D12" s="212"/>
      <c r="E12" s="213"/>
      <c r="F12" s="216"/>
      <c r="G12" s="41" t="s">
        <v>67</v>
      </c>
      <c r="H12" s="144"/>
      <c r="I12" s="144"/>
      <c r="J12" s="144" t="s">
        <v>191</v>
      </c>
      <c r="K12" s="144" t="s">
        <v>213</v>
      </c>
      <c r="L12" s="144"/>
      <c r="M12" s="144"/>
      <c r="N12" s="144"/>
      <c r="O12" s="144"/>
      <c r="P12" s="1"/>
    </row>
    <row r="13" spans="1:16" ht="165.75" customHeight="1">
      <c r="A13" s="210">
        <v>22047001101061</v>
      </c>
      <c r="B13" s="209" t="s">
        <v>137</v>
      </c>
      <c r="C13" s="209" t="s">
        <v>144</v>
      </c>
      <c r="D13" s="209"/>
      <c r="E13" s="209" t="s">
        <v>145</v>
      </c>
      <c r="F13" s="209" t="s">
        <v>146</v>
      </c>
      <c r="G13" s="126" t="s">
        <v>158</v>
      </c>
      <c r="H13" s="144"/>
      <c r="I13" s="144"/>
      <c r="J13" s="144" t="s">
        <v>192</v>
      </c>
      <c r="K13" s="144" t="s">
        <v>192</v>
      </c>
      <c r="L13" s="144"/>
      <c r="M13" s="144"/>
      <c r="N13" s="144"/>
      <c r="O13" s="144" t="s">
        <v>79</v>
      </c>
      <c r="P13" s="1"/>
    </row>
    <row r="14" spans="1:16" ht="25.5">
      <c r="A14" s="210"/>
      <c r="B14" s="209"/>
      <c r="C14" s="209"/>
      <c r="D14" s="209"/>
      <c r="E14" s="209"/>
      <c r="F14" s="209"/>
      <c r="G14" s="41" t="s">
        <v>67</v>
      </c>
      <c r="H14" s="23" t="s">
        <v>200</v>
      </c>
      <c r="I14" s="144"/>
      <c r="J14" s="144" t="s">
        <v>192</v>
      </c>
      <c r="K14" s="144" t="s">
        <v>193</v>
      </c>
      <c r="L14" s="144"/>
      <c r="M14" s="144"/>
      <c r="N14" s="144"/>
      <c r="O14" s="144"/>
      <c r="P14" s="1"/>
    </row>
    <row r="15" spans="1:16" ht="267.75" customHeight="1">
      <c r="A15" s="210">
        <v>22047001201031</v>
      </c>
      <c r="B15" s="209" t="s">
        <v>147</v>
      </c>
      <c r="C15" s="209" t="s">
        <v>138</v>
      </c>
      <c r="D15" s="209"/>
      <c r="E15" s="209" t="s">
        <v>145</v>
      </c>
      <c r="F15" s="209" t="s">
        <v>146</v>
      </c>
      <c r="G15" s="126" t="s">
        <v>158</v>
      </c>
      <c r="H15" s="124" t="s">
        <v>68</v>
      </c>
      <c r="I15" s="124">
        <v>792</v>
      </c>
      <c r="J15" s="153" t="s">
        <v>194</v>
      </c>
      <c r="K15" s="153" t="s">
        <v>202</v>
      </c>
      <c r="L15" s="153"/>
      <c r="M15" s="153"/>
      <c r="N15" s="153"/>
      <c r="O15" s="153"/>
      <c r="P15" s="1"/>
    </row>
    <row r="16" spans="1:16" ht="25.5">
      <c r="A16" s="210"/>
      <c r="B16" s="209"/>
      <c r="C16" s="209"/>
      <c r="D16" s="209"/>
      <c r="E16" s="209"/>
      <c r="F16" s="209"/>
      <c r="G16" s="142" t="s">
        <v>67</v>
      </c>
      <c r="H16" s="23" t="s">
        <v>200</v>
      </c>
      <c r="I16" s="144"/>
      <c r="J16" s="153" t="s">
        <v>195</v>
      </c>
      <c r="K16" s="153" t="s">
        <v>202</v>
      </c>
      <c r="L16" s="153"/>
      <c r="M16" s="153"/>
      <c r="N16" s="153"/>
      <c r="O16" s="153"/>
      <c r="P16" s="1"/>
    </row>
    <row r="17" spans="1:16" ht="267.75" customHeight="1">
      <c r="A17" s="210">
        <v>22047001201011</v>
      </c>
      <c r="B17" s="209" t="s">
        <v>147</v>
      </c>
      <c r="C17" s="209" t="s">
        <v>148</v>
      </c>
      <c r="D17" s="209"/>
      <c r="E17" s="209" t="s">
        <v>145</v>
      </c>
      <c r="F17" s="209" t="s">
        <v>146</v>
      </c>
      <c r="G17" s="126" t="s">
        <v>158</v>
      </c>
      <c r="H17" s="124" t="s">
        <v>68</v>
      </c>
      <c r="I17" s="124">
        <v>792</v>
      </c>
      <c r="J17" s="153" t="s">
        <v>190</v>
      </c>
      <c r="K17" s="153" t="s">
        <v>210</v>
      </c>
      <c r="L17" s="153"/>
      <c r="M17" s="153"/>
      <c r="N17" s="153"/>
      <c r="O17" s="153" t="s">
        <v>215</v>
      </c>
      <c r="P17" s="1"/>
    </row>
    <row r="18" spans="1:16" ht="25.5">
      <c r="A18" s="210"/>
      <c r="B18" s="209"/>
      <c r="C18" s="209"/>
      <c r="D18" s="209"/>
      <c r="E18" s="209"/>
      <c r="F18" s="209"/>
      <c r="G18" s="41" t="s">
        <v>67</v>
      </c>
      <c r="H18" s="23" t="s">
        <v>200</v>
      </c>
      <c r="I18" s="144"/>
      <c r="J18" s="144" t="s">
        <v>196</v>
      </c>
      <c r="K18" s="144" t="s">
        <v>209</v>
      </c>
      <c r="L18" s="144"/>
      <c r="M18" s="144"/>
      <c r="N18" s="144"/>
      <c r="O18" s="144"/>
      <c r="P18" s="1"/>
    </row>
    <row r="19" spans="1:16" ht="165.75" customHeight="1">
      <c r="A19" s="242">
        <v>22047001201051</v>
      </c>
      <c r="B19" s="209" t="s">
        <v>147</v>
      </c>
      <c r="C19" s="209" t="s">
        <v>144</v>
      </c>
      <c r="D19" s="209"/>
      <c r="E19" s="209" t="s">
        <v>145</v>
      </c>
      <c r="F19" s="209" t="s">
        <v>146</v>
      </c>
      <c r="G19" s="126" t="s">
        <v>158</v>
      </c>
      <c r="H19" s="124" t="s">
        <v>68</v>
      </c>
      <c r="I19" s="124">
        <v>792</v>
      </c>
      <c r="J19" s="160" t="s">
        <v>192</v>
      </c>
      <c r="K19" s="160" t="s">
        <v>192</v>
      </c>
      <c r="L19" s="144"/>
      <c r="M19" s="144"/>
      <c r="N19" s="144"/>
      <c r="O19" s="153" t="s">
        <v>79</v>
      </c>
      <c r="P19" s="1"/>
    </row>
    <row r="20" spans="1:16" ht="25.5">
      <c r="A20" s="243"/>
      <c r="B20" s="209"/>
      <c r="C20" s="209"/>
      <c r="D20" s="209"/>
      <c r="E20" s="209"/>
      <c r="F20" s="209"/>
      <c r="G20" s="41" t="s">
        <v>67</v>
      </c>
      <c r="H20" s="23" t="s">
        <v>200</v>
      </c>
      <c r="I20" s="144"/>
      <c r="J20" s="160" t="s">
        <v>192</v>
      </c>
      <c r="K20" s="160" t="s">
        <v>197</v>
      </c>
      <c r="L20" s="144"/>
      <c r="M20" s="144"/>
      <c r="N20" s="144"/>
      <c r="O20" s="144"/>
      <c r="P20" s="1"/>
    </row>
    <row r="21" spans="1:16" ht="267.75">
      <c r="A21" s="117">
        <v>22047001301021</v>
      </c>
      <c r="B21" s="60" t="s">
        <v>149</v>
      </c>
      <c r="C21" s="60" t="s">
        <v>138</v>
      </c>
      <c r="D21" s="60"/>
      <c r="E21" s="60" t="s">
        <v>150</v>
      </c>
      <c r="F21" s="47" t="s">
        <v>139</v>
      </c>
      <c r="G21" s="41" t="s">
        <v>158</v>
      </c>
      <c r="H21" s="147" t="s">
        <v>68</v>
      </c>
      <c r="I21" s="147">
        <v>792</v>
      </c>
      <c r="J21" s="153" t="s">
        <v>194</v>
      </c>
      <c r="K21" s="153" t="s">
        <v>202</v>
      </c>
      <c r="L21" s="153"/>
      <c r="M21" s="144"/>
      <c r="N21" s="144"/>
      <c r="O21" s="144"/>
      <c r="P21" s="1"/>
    </row>
    <row r="22" spans="1:16" ht="25.5">
      <c r="A22" s="144"/>
      <c r="B22" s="144"/>
      <c r="C22" s="144"/>
      <c r="D22" s="144"/>
      <c r="E22" s="144"/>
      <c r="F22" s="144"/>
      <c r="G22" s="41" t="s">
        <v>67</v>
      </c>
      <c r="H22" s="23" t="s">
        <v>200</v>
      </c>
      <c r="I22" s="144"/>
      <c r="J22" s="153" t="s">
        <v>198</v>
      </c>
      <c r="K22" s="153" t="s">
        <v>202</v>
      </c>
      <c r="L22" s="153"/>
      <c r="M22" s="144"/>
      <c r="N22" s="144"/>
      <c r="O22" s="144"/>
      <c r="P22" s="1"/>
    </row>
    <row r="23" spans="1:16" ht="267.75">
      <c r="A23" s="117">
        <v>22047001301011</v>
      </c>
      <c r="B23" s="60" t="s">
        <v>149</v>
      </c>
      <c r="C23" s="60" t="s">
        <v>148</v>
      </c>
      <c r="D23" s="60"/>
      <c r="E23" s="60" t="s">
        <v>145</v>
      </c>
      <c r="F23" s="60" t="s">
        <v>146</v>
      </c>
      <c r="G23" s="41" t="s">
        <v>158</v>
      </c>
      <c r="H23" s="147" t="s">
        <v>68</v>
      </c>
      <c r="I23" s="147">
        <v>792</v>
      </c>
      <c r="J23" s="153" t="s">
        <v>190</v>
      </c>
      <c r="K23" s="153" t="s">
        <v>211</v>
      </c>
      <c r="L23" s="153"/>
      <c r="M23" s="153"/>
      <c r="N23" s="153"/>
      <c r="O23" s="153" t="s">
        <v>216</v>
      </c>
      <c r="P23" s="1"/>
    </row>
    <row r="24" spans="1:16" ht="25.5">
      <c r="A24" s="123"/>
      <c r="B24" s="123"/>
      <c r="C24" s="123"/>
      <c r="D24" s="123"/>
      <c r="E24" s="123"/>
      <c r="F24" s="123"/>
      <c r="G24" s="41" t="s">
        <v>67</v>
      </c>
      <c r="H24" s="23" t="s">
        <v>200</v>
      </c>
      <c r="I24" s="144"/>
      <c r="J24" s="153" t="s">
        <v>199</v>
      </c>
      <c r="K24" s="153" t="s">
        <v>212</v>
      </c>
      <c r="L24" s="153"/>
      <c r="M24" s="153"/>
      <c r="N24" s="153"/>
      <c r="O24" s="153"/>
      <c r="P24" s="1"/>
    </row>
    <row r="25" spans="1:16" ht="165.75">
      <c r="A25" s="117">
        <v>22047001301041</v>
      </c>
      <c r="B25" s="60" t="s">
        <v>149</v>
      </c>
      <c r="C25" s="60" t="s">
        <v>144</v>
      </c>
      <c r="D25" s="60"/>
      <c r="E25" s="60" t="s">
        <v>145</v>
      </c>
      <c r="F25" s="60" t="s">
        <v>146</v>
      </c>
      <c r="G25" s="126" t="s">
        <v>158</v>
      </c>
      <c r="H25" s="124" t="s">
        <v>68</v>
      </c>
      <c r="I25" s="124">
        <v>792</v>
      </c>
      <c r="J25" s="41">
        <v>1</v>
      </c>
      <c r="K25" s="41">
        <v>1</v>
      </c>
      <c r="L25" s="154"/>
      <c r="M25" s="154"/>
      <c r="N25" s="154"/>
      <c r="O25" s="41" t="s">
        <v>79</v>
      </c>
      <c r="P25" s="1"/>
    </row>
    <row r="26" spans="1:16" ht="25.5">
      <c r="A26" s="1"/>
      <c r="B26" s="1"/>
      <c r="C26" s="1"/>
      <c r="D26" s="1"/>
      <c r="E26" s="1"/>
      <c r="F26" s="1"/>
      <c r="G26" s="41" t="s">
        <v>67</v>
      </c>
      <c r="H26" s="23" t="s">
        <v>200</v>
      </c>
      <c r="I26" s="50"/>
      <c r="J26" s="41">
        <v>1</v>
      </c>
      <c r="K26" s="41">
        <v>1</v>
      </c>
      <c r="L26" s="154"/>
      <c r="M26" s="154"/>
      <c r="N26" s="154"/>
      <c r="O26" s="154"/>
      <c r="P26" s="1"/>
    </row>
    <row r="27" spans="1:16" ht="267.75" customHeight="1">
      <c r="A27" s="210">
        <v>22047001401011</v>
      </c>
      <c r="B27" s="209" t="s">
        <v>151</v>
      </c>
      <c r="C27" s="209" t="s">
        <v>138</v>
      </c>
      <c r="D27" s="209"/>
      <c r="E27" s="209" t="s">
        <v>150</v>
      </c>
      <c r="F27" s="209" t="s">
        <v>139</v>
      </c>
      <c r="G27" s="126" t="s">
        <v>158</v>
      </c>
      <c r="H27" s="124" t="s">
        <v>68</v>
      </c>
      <c r="I27" s="124">
        <v>792</v>
      </c>
      <c r="J27" s="41">
        <v>170</v>
      </c>
      <c r="K27" s="154">
        <v>0</v>
      </c>
      <c r="L27" s="154"/>
      <c r="M27" s="154"/>
      <c r="N27" s="154"/>
      <c r="O27" s="154"/>
      <c r="P27" s="1"/>
    </row>
    <row r="28" spans="1:16" ht="25.5">
      <c r="A28" s="210"/>
      <c r="B28" s="209"/>
      <c r="C28" s="209"/>
      <c r="D28" s="209"/>
      <c r="E28" s="209"/>
      <c r="F28" s="209"/>
      <c r="G28" s="41" t="s">
        <v>67</v>
      </c>
      <c r="H28" s="23" t="s">
        <v>200</v>
      </c>
      <c r="I28" s="50"/>
      <c r="J28" s="98">
        <v>506</v>
      </c>
      <c r="K28" s="50">
        <v>0</v>
      </c>
      <c r="L28" s="50"/>
      <c r="M28" s="50"/>
      <c r="N28" s="50"/>
      <c r="O28" s="50"/>
      <c r="P28" s="1"/>
    </row>
    <row r="29" spans="1:15" ht="269.25" customHeight="1">
      <c r="A29" s="117">
        <v>22047001401091</v>
      </c>
      <c r="B29" s="60" t="s">
        <v>151</v>
      </c>
      <c r="C29" s="60" t="s">
        <v>148</v>
      </c>
      <c r="D29" s="60"/>
      <c r="E29" s="60" t="s">
        <v>145</v>
      </c>
      <c r="F29" s="60" t="s">
        <v>146</v>
      </c>
      <c r="G29" s="126" t="s">
        <v>158</v>
      </c>
      <c r="H29" s="124" t="s">
        <v>68</v>
      </c>
      <c r="I29" s="124">
        <v>792</v>
      </c>
      <c r="J29" s="41">
        <v>394</v>
      </c>
      <c r="K29" s="41">
        <v>96</v>
      </c>
      <c r="L29" s="41"/>
      <c r="M29" s="41"/>
      <c r="N29" s="41"/>
      <c r="O29" s="41">
        <v>117.05</v>
      </c>
    </row>
    <row r="30" spans="7:15" ht="26.25" customHeight="1">
      <c r="G30" s="41" t="s">
        <v>67</v>
      </c>
      <c r="H30" s="23" t="s">
        <v>200</v>
      </c>
      <c r="I30" s="50"/>
      <c r="J30" s="41">
        <v>1179</v>
      </c>
      <c r="K30" s="41">
        <v>1087</v>
      </c>
      <c r="L30" s="41"/>
      <c r="M30" s="41"/>
      <c r="N30" s="41"/>
      <c r="O30" s="41"/>
    </row>
    <row r="31" spans="1:15" ht="165.75" customHeight="1">
      <c r="A31" s="210">
        <v>22047001401031</v>
      </c>
      <c r="B31" s="209" t="s">
        <v>151</v>
      </c>
      <c r="C31" s="209" t="s">
        <v>144</v>
      </c>
      <c r="D31" s="209"/>
      <c r="E31" s="209" t="s">
        <v>145</v>
      </c>
      <c r="F31" s="209" t="s">
        <v>146</v>
      </c>
      <c r="G31" s="126" t="s">
        <v>158</v>
      </c>
      <c r="H31" s="124" t="s">
        <v>68</v>
      </c>
      <c r="I31" s="124">
        <v>792</v>
      </c>
      <c r="J31" s="149">
        <v>1</v>
      </c>
      <c r="K31" s="50">
        <v>0</v>
      </c>
      <c r="L31" s="50"/>
      <c r="M31" s="50"/>
      <c r="N31" s="50"/>
      <c r="O31" s="50"/>
    </row>
    <row r="32" spans="1:15" ht="25.5">
      <c r="A32" s="210"/>
      <c r="B32" s="209"/>
      <c r="C32" s="209"/>
      <c r="D32" s="209"/>
      <c r="E32" s="209"/>
      <c r="F32" s="209"/>
      <c r="G32" s="41" t="s">
        <v>67</v>
      </c>
      <c r="H32" s="23" t="s">
        <v>200</v>
      </c>
      <c r="I32" s="50"/>
      <c r="J32" s="98">
        <v>1</v>
      </c>
      <c r="K32" s="50">
        <v>0</v>
      </c>
      <c r="L32" s="50"/>
      <c r="M32" s="50"/>
      <c r="N32" s="50"/>
      <c r="O32" s="50"/>
    </row>
    <row r="33" spans="1:15" ht="267.75">
      <c r="A33" s="117">
        <v>22047001501081</v>
      </c>
      <c r="B33" s="41" t="s">
        <v>152</v>
      </c>
      <c r="C33" s="60" t="s">
        <v>148</v>
      </c>
      <c r="D33" s="60"/>
      <c r="E33" s="60" t="s">
        <v>145</v>
      </c>
      <c r="F33" s="60" t="s">
        <v>146</v>
      </c>
      <c r="G33" s="126" t="s">
        <v>158</v>
      </c>
      <c r="H33" s="124" t="s">
        <v>68</v>
      </c>
      <c r="I33" s="124">
        <v>792</v>
      </c>
      <c r="J33" s="98">
        <v>38</v>
      </c>
      <c r="K33" s="98">
        <v>1</v>
      </c>
      <c r="L33" s="50"/>
      <c r="M33" s="50"/>
      <c r="N33" s="50"/>
      <c r="O33" s="155">
        <v>76.5</v>
      </c>
    </row>
    <row r="34" spans="7:15" ht="30" customHeight="1">
      <c r="G34" s="41" t="s">
        <v>67</v>
      </c>
      <c r="H34" s="23" t="s">
        <v>200</v>
      </c>
      <c r="I34" s="50"/>
      <c r="J34" s="98">
        <v>38</v>
      </c>
      <c r="K34" s="98">
        <v>6</v>
      </c>
      <c r="L34" s="50"/>
      <c r="M34" s="50"/>
      <c r="N34" s="50"/>
      <c r="O34" s="50"/>
    </row>
    <row r="35" spans="1:15" ht="142.5" customHeight="1">
      <c r="A35" s="117">
        <v>22047001501021</v>
      </c>
      <c r="B35" s="41" t="s">
        <v>152</v>
      </c>
      <c r="C35" s="60" t="s">
        <v>144</v>
      </c>
      <c r="D35" s="60"/>
      <c r="E35" s="60" t="s">
        <v>145</v>
      </c>
      <c r="F35" s="60" t="s">
        <v>146</v>
      </c>
      <c r="G35" s="126" t="s">
        <v>158</v>
      </c>
      <c r="H35" s="124" t="s">
        <v>68</v>
      </c>
      <c r="I35" s="124">
        <v>792</v>
      </c>
      <c r="J35" s="23">
        <v>1</v>
      </c>
      <c r="K35" s="41">
        <v>0</v>
      </c>
      <c r="L35" s="50"/>
      <c r="M35" s="50"/>
      <c r="N35" s="50"/>
      <c r="O35" s="50"/>
    </row>
    <row r="36" spans="7:15" ht="39" customHeight="1">
      <c r="G36" s="41" t="s">
        <v>67</v>
      </c>
      <c r="H36" s="23" t="s">
        <v>200</v>
      </c>
      <c r="I36" s="50"/>
      <c r="J36" s="23">
        <v>1</v>
      </c>
      <c r="K36" s="41">
        <v>0</v>
      </c>
      <c r="L36" s="50"/>
      <c r="M36" s="50"/>
      <c r="N36" s="50"/>
      <c r="O36" s="50"/>
    </row>
    <row r="37" spans="1:15" ht="267.75" customHeight="1">
      <c r="A37" s="210">
        <v>22047001601091</v>
      </c>
      <c r="B37" s="213" t="s">
        <v>153</v>
      </c>
      <c r="C37" s="209" t="s">
        <v>138</v>
      </c>
      <c r="D37" s="209"/>
      <c r="E37" s="209" t="s">
        <v>150</v>
      </c>
      <c r="F37" s="209" t="s">
        <v>139</v>
      </c>
      <c r="G37" s="126" t="s">
        <v>158</v>
      </c>
      <c r="H37" s="124" t="s">
        <v>68</v>
      </c>
      <c r="I37" s="124">
        <v>792</v>
      </c>
      <c r="J37" s="23">
        <v>34</v>
      </c>
      <c r="K37" s="41">
        <v>0</v>
      </c>
      <c r="L37" s="50"/>
      <c r="M37" s="50"/>
      <c r="N37" s="50"/>
      <c r="O37" s="50"/>
    </row>
    <row r="38" spans="1:15" ht="25.5">
      <c r="A38" s="210"/>
      <c r="B38" s="213"/>
      <c r="C38" s="209"/>
      <c r="D38" s="209"/>
      <c r="E38" s="209"/>
      <c r="F38" s="209"/>
      <c r="G38" s="41" t="s">
        <v>67</v>
      </c>
      <c r="H38" s="23" t="s">
        <v>200</v>
      </c>
      <c r="I38" s="50"/>
      <c r="J38" s="23">
        <v>34</v>
      </c>
      <c r="K38" s="41">
        <v>0</v>
      </c>
      <c r="L38" s="50"/>
      <c r="M38" s="50"/>
      <c r="N38" s="50"/>
      <c r="O38" s="50"/>
    </row>
    <row r="39" spans="1:15" ht="267.75" customHeight="1">
      <c r="A39" s="117">
        <v>22047001601071</v>
      </c>
      <c r="B39" s="41" t="s">
        <v>153</v>
      </c>
      <c r="C39" s="60" t="s">
        <v>148</v>
      </c>
      <c r="D39" s="60"/>
      <c r="E39" s="60" t="s">
        <v>145</v>
      </c>
      <c r="F39" s="60" t="s">
        <v>146</v>
      </c>
      <c r="G39" s="41" t="s">
        <v>158</v>
      </c>
      <c r="H39" s="147" t="s">
        <v>68</v>
      </c>
      <c r="I39" s="147">
        <v>792</v>
      </c>
      <c r="J39" s="23">
        <v>77</v>
      </c>
      <c r="K39" s="23">
        <v>5</v>
      </c>
      <c r="L39" s="50"/>
      <c r="M39" s="50"/>
      <c r="N39" s="50"/>
      <c r="O39" s="41">
        <v>22.32</v>
      </c>
    </row>
    <row r="40" spans="7:15" ht="30.75" customHeight="1">
      <c r="G40" s="41" t="s">
        <v>67</v>
      </c>
      <c r="H40" s="23" t="s">
        <v>200</v>
      </c>
      <c r="I40" s="50"/>
      <c r="J40" s="23">
        <v>77</v>
      </c>
      <c r="K40" s="23">
        <v>5</v>
      </c>
      <c r="L40" s="50"/>
      <c r="M40" s="50"/>
      <c r="N40" s="50"/>
      <c r="O40" s="50"/>
    </row>
    <row r="41" spans="1:15" ht="144.75" customHeight="1">
      <c r="A41" s="210">
        <v>22047001601011</v>
      </c>
      <c r="B41" s="213" t="s">
        <v>153</v>
      </c>
      <c r="C41" s="209" t="s">
        <v>144</v>
      </c>
      <c r="D41" s="209"/>
      <c r="E41" s="209" t="s">
        <v>145</v>
      </c>
      <c r="F41" s="209" t="s">
        <v>146</v>
      </c>
      <c r="G41" s="126" t="s">
        <v>158</v>
      </c>
      <c r="H41" s="124" t="s">
        <v>68</v>
      </c>
      <c r="I41" s="124">
        <v>792</v>
      </c>
      <c r="J41" s="41">
        <v>1</v>
      </c>
      <c r="K41" s="154">
        <v>0</v>
      </c>
      <c r="L41" s="50"/>
      <c r="M41" s="50"/>
      <c r="N41" s="50"/>
      <c r="O41" s="50"/>
    </row>
    <row r="42" spans="1:15" ht="27.75" customHeight="1">
      <c r="A42" s="210"/>
      <c r="B42" s="213"/>
      <c r="C42" s="209"/>
      <c r="D42" s="209"/>
      <c r="E42" s="209"/>
      <c r="F42" s="209"/>
      <c r="G42" s="41" t="s">
        <v>67</v>
      </c>
      <c r="H42" s="23" t="s">
        <v>200</v>
      </c>
      <c r="I42" s="50"/>
      <c r="J42" s="41">
        <v>1</v>
      </c>
      <c r="K42" s="154">
        <v>0</v>
      </c>
      <c r="L42" s="50"/>
      <c r="M42" s="50"/>
      <c r="N42" s="50"/>
      <c r="O42" s="50"/>
    </row>
    <row r="43" spans="1:15" ht="267.75" customHeight="1">
      <c r="A43" s="210">
        <v>22047001701081</v>
      </c>
      <c r="B43" s="209" t="s">
        <v>154</v>
      </c>
      <c r="C43" s="209" t="s">
        <v>138</v>
      </c>
      <c r="D43" s="209"/>
      <c r="E43" s="209" t="s">
        <v>150</v>
      </c>
      <c r="F43" s="209" t="s">
        <v>139</v>
      </c>
      <c r="G43" s="126" t="s">
        <v>158</v>
      </c>
      <c r="H43" s="124" t="s">
        <v>68</v>
      </c>
      <c r="I43" s="124">
        <v>792</v>
      </c>
      <c r="J43" s="103">
        <v>34</v>
      </c>
      <c r="K43" s="154">
        <v>0</v>
      </c>
      <c r="L43" s="50"/>
      <c r="M43" s="50"/>
      <c r="N43" s="50"/>
      <c r="O43" s="50"/>
    </row>
    <row r="44" spans="1:15" ht="25.5">
      <c r="A44" s="210"/>
      <c r="B44" s="209"/>
      <c r="C44" s="209"/>
      <c r="D44" s="209"/>
      <c r="E44" s="209"/>
      <c r="F44" s="209"/>
      <c r="G44" s="41" t="s">
        <v>67</v>
      </c>
      <c r="H44" s="23" t="s">
        <v>200</v>
      </c>
      <c r="I44" s="103"/>
      <c r="J44" s="103">
        <v>34</v>
      </c>
      <c r="K44" s="154">
        <v>0</v>
      </c>
      <c r="L44" s="50"/>
      <c r="M44" s="50"/>
      <c r="N44" s="50"/>
      <c r="O44" s="50"/>
    </row>
    <row r="45" spans="1:15" ht="267.75" customHeight="1">
      <c r="A45" s="210">
        <v>22047001701061</v>
      </c>
      <c r="B45" s="213" t="s">
        <v>154</v>
      </c>
      <c r="C45" s="213" t="s">
        <v>148</v>
      </c>
      <c r="D45" s="213"/>
      <c r="E45" s="213" t="s">
        <v>145</v>
      </c>
      <c r="F45" s="213" t="s">
        <v>146</v>
      </c>
      <c r="G45" s="126" t="s">
        <v>158</v>
      </c>
      <c r="H45" s="124" t="s">
        <v>68</v>
      </c>
      <c r="I45" s="124">
        <v>792</v>
      </c>
      <c r="J45" s="49">
        <v>77</v>
      </c>
      <c r="K45" s="154">
        <v>0</v>
      </c>
      <c r="L45" s="50"/>
      <c r="M45" s="50"/>
      <c r="N45" s="50"/>
      <c r="O45" s="50"/>
    </row>
    <row r="46" spans="1:15" ht="25.5">
      <c r="A46" s="210"/>
      <c r="B46" s="213"/>
      <c r="C46" s="213"/>
      <c r="D46" s="213"/>
      <c r="E46" s="213"/>
      <c r="F46" s="213"/>
      <c r="G46" s="41" t="s">
        <v>67</v>
      </c>
      <c r="H46" s="23" t="s">
        <v>200</v>
      </c>
      <c r="I46" s="103"/>
      <c r="J46" s="49">
        <v>77</v>
      </c>
      <c r="K46" s="154">
        <v>0</v>
      </c>
      <c r="L46" s="50"/>
      <c r="M46" s="50"/>
      <c r="N46" s="50"/>
      <c r="O46" s="50"/>
    </row>
    <row r="47" spans="1:15" ht="165.75" customHeight="1">
      <c r="A47" s="210">
        <v>220470017010100</v>
      </c>
      <c r="B47" s="213" t="s">
        <v>154</v>
      </c>
      <c r="C47" s="213" t="s">
        <v>144</v>
      </c>
      <c r="D47" s="213"/>
      <c r="E47" s="213" t="s">
        <v>145</v>
      </c>
      <c r="F47" s="213" t="s">
        <v>146</v>
      </c>
      <c r="G47" s="126" t="s">
        <v>158</v>
      </c>
      <c r="H47" s="124" t="s">
        <v>68</v>
      </c>
      <c r="I47" s="124">
        <v>792</v>
      </c>
      <c r="J47" s="103">
        <v>1</v>
      </c>
      <c r="K47" s="154">
        <v>0</v>
      </c>
      <c r="L47" s="50"/>
      <c r="M47" s="50"/>
      <c r="N47" s="50"/>
      <c r="O47" s="50"/>
    </row>
    <row r="48" spans="1:15" ht="25.5">
      <c r="A48" s="210"/>
      <c r="B48" s="213"/>
      <c r="C48" s="213"/>
      <c r="D48" s="213"/>
      <c r="E48" s="213"/>
      <c r="F48" s="213"/>
      <c r="G48" s="41" t="s">
        <v>67</v>
      </c>
      <c r="H48" s="23" t="s">
        <v>200</v>
      </c>
      <c r="I48" s="103"/>
      <c r="J48" s="103">
        <v>1</v>
      </c>
      <c r="K48" s="154">
        <v>0</v>
      </c>
      <c r="L48" s="50"/>
      <c r="M48" s="50"/>
      <c r="N48" s="50"/>
      <c r="O48" s="50"/>
    </row>
    <row r="49" spans="1:15" ht="267.75" customHeight="1">
      <c r="A49" s="210">
        <v>2204700180107100</v>
      </c>
      <c r="B49" s="211" t="s">
        <v>155</v>
      </c>
      <c r="C49" s="209" t="s">
        <v>138</v>
      </c>
      <c r="D49" s="212"/>
      <c r="E49" s="213" t="s">
        <v>145</v>
      </c>
      <c r="F49" s="213" t="s">
        <v>146</v>
      </c>
      <c r="G49" s="41" t="s">
        <v>158</v>
      </c>
      <c r="H49" s="147" t="s">
        <v>68</v>
      </c>
      <c r="I49" s="147">
        <v>792</v>
      </c>
      <c r="J49" s="103">
        <v>200</v>
      </c>
      <c r="K49" s="154">
        <v>0</v>
      </c>
      <c r="L49" s="50"/>
      <c r="M49" s="50"/>
      <c r="N49" s="50"/>
      <c r="O49" s="50"/>
    </row>
    <row r="50" spans="1:15" ht="25.5">
      <c r="A50" s="210"/>
      <c r="B50" s="211"/>
      <c r="C50" s="209"/>
      <c r="D50" s="212"/>
      <c r="E50" s="213"/>
      <c r="F50" s="213"/>
      <c r="G50" s="41" t="s">
        <v>67</v>
      </c>
      <c r="H50" s="23" t="s">
        <v>200</v>
      </c>
      <c r="I50" s="147"/>
      <c r="J50" s="49">
        <v>200</v>
      </c>
      <c r="K50" s="154">
        <v>0</v>
      </c>
      <c r="L50" s="50"/>
      <c r="M50" s="50"/>
      <c r="N50" s="50"/>
      <c r="O50" s="50"/>
    </row>
    <row r="51" spans="1:15" ht="267.75">
      <c r="A51" s="117">
        <v>2204700180105100</v>
      </c>
      <c r="B51" s="49" t="s">
        <v>155</v>
      </c>
      <c r="C51" s="60" t="s">
        <v>148</v>
      </c>
      <c r="D51" s="60"/>
      <c r="E51" s="60" t="s">
        <v>145</v>
      </c>
      <c r="F51" s="60" t="s">
        <v>146</v>
      </c>
      <c r="G51" s="41" t="s">
        <v>158</v>
      </c>
      <c r="H51" s="147" t="s">
        <v>68</v>
      </c>
      <c r="I51" s="147">
        <v>792</v>
      </c>
      <c r="J51" s="49">
        <v>200</v>
      </c>
      <c r="K51" s="41">
        <v>100</v>
      </c>
      <c r="L51" s="50"/>
      <c r="M51" s="50"/>
      <c r="N51" s="50"/>
      <c r="O51" s="41" t="s">
        <v>79</v>
      </c>
    </row>
    <row r="52" spans="1:15" ht="25.5">
      <c r="A52" s="50"/>
      <c r="B52" s="50"/>
      <c r="C52" s="50"/>
      <c r="D52" s="50"/>
      <c r="E52" s="50"/>
      <c r="F52" s="50"/>
      <c r="G52" s="41" t="s">
        <v>67</v>
      </c>
      <c r="H52" s="23" t="s">
        <v>200</v>
      </c>
      <c r="I52" s="103"/>
      <c r="J52" s="49">
        <v>200</v>
      </c>
      <c r="K52" s="41">
        <v>100</v>
      </c>
      <c r="L52" s="50"/>
      <c r="M52" s="50"/>
      <c r="N52" s="50"/>
      <c r="O52" s="50"/>
    </row>
    <row r="53" spans="1:15" ht="165.75" customHeight="1">
      <c r="A53" s="210">
        <v>2204700180109100</v>
      </c>
      <c r="B53" s="211" t="s">
        <v>155</v>
      </c>
      <c r="C53" s="213" t="s">
        <v>144</v>
      </c>
      <c r="D53" s="213"/>
      <c r="E53" s="213" t="s">
        <v>145</v>
      </c>
      <c r="F53" s="213" t="s">
        <v>146</v>
      </c>
      <c r="G53" s="126" t="s">
        <v>158</v>
      </c>
      <c r="H53" s="124" t="s">
        <v>68</v>
      </c>
      <c r="I53" s="124">
        <v>792</v>
      </c>
      <c r="J53" s="49">
        <v>200</v>
      </c>
      <c r="K53" s="41">
        <v>0</v>
      </c>
      <c r="L53" s="50"/>
      <c r="M53" s="50"/>
      <c r="N53" s="50"/>
      <c r="O53" s="50"/>
    </row>
    <row r="54" spans="1:15" ht="31.5" customHeight="1">
      <c r="A54" s="210"/>
      <c r="B54" s="211"/>
      <c r="C54" s="213"/>
      <c r="D54" s="213"/>
      <c r="E54" s="213"/>
      <c r="F54" s="213"/>
      <c r="G54" s="129" t="s">
        <v>67</v>
      </c>
      <c r="H54" s="23" t="s">
        <v>200</v>
      </c>
      <c r="I54" s="103"/>
      <c r="J54" s="49">
        <v>200</v>
      </c>
      <c r="K54" s="41">
        <v>0</v>
      </c>
      <c r="L54" s="50"/>
      <c r="M54" s="50"/>
      <c r="N54" s="50"/>
      <c r="O54" s="50"/>
    </row>
    <row r="55" spans="2:15" ht="12.75" customHeight="1" hidden="1">
      <c r="B55" s="161"/>
      <c r="C55" s="161"/>
      <c r="D55" s="161"/>
      <c r="E55" s="161"/>
      <c r="F55" s="161"/>
      <c r="G55" s="48"/>
      <c r="H55" s="103"/>
      <c r="I55" s="103"/>
      <c r="J55" s="103"/>
      <c r="K55" s="50"/>
      <c r="L55" s="50"/>
      <c r="M55" s="50"/>
      <c r="N55" s="50"/>
      <c r="O55" s="50"/>
    </row>
    <row r="56" spans="2:15" ht="12.75" customHeight="1" hidden="1">
      <c r="B56" s="161"/>
      <c r="C56" s="161"/>
      <c r="D56" s="161"/>
      <c r="E56" s="161"/>
      <c r="F56" s="161"/>
      <c r="G56" s="48"/>
      <c r="H56" s="103"/>
      <c r="I56" s="103"/>
      <c r="J56" s="103"/>
      <c r="K56" s="50"/>
      <c r="L56" s="50"/>
      <c r="M56" s="50"/>
      <c r="N56" s="50"/>
      <c r="O56" s="50"/>
    </row>
    <row r="57" spans="2:15" ht="12.75" customHeight="1" hidden="1">
      <c r="B57" s="161"/>
      <c r="C57" s="161"/>
      <c r="D57" s="161"/>
      <c r="E57" s="161"/>
      <c r="F57" s="161"/>
      <c r="G57" s="48"/>
      <c r="H57" s="103"/>
      <c r="I57" s="103"/>
      <c r="J57" s="103"/>
      <c r="K57" s="50"/>
      <c r="L57" s="50"/>
      <c r="M57" s="50"/>
      <c r="N57" s="50"/>
      <c r="O57" s="50"/>
    </row>
    <row r="58" spans="1:15" ht="78">
      <c r="A58" s="162">
        <v>2204700180102100</v>
      </c>
      <c r="B58" s="49" t="s">
        <v>155</v>
      </c>
      <c r="C58" s="41" t="s">
        <v>156</v>
      </c>
      <c r="D58" s="41"/>
      <c r="E58" s="41" t="s">
        <v>145</v>
      </c>
      <c r="F58" s="41" t="s">
        <v>146</v>
      </c>
      <c r="G58" s="128" t="s">
        <v>158</v>
      </c>
      <c r="H58" s="124" t="s">
        <v>68</v>
      </c>
      <c r="I58" s="124">
        <v>792</v>
      </c>
      <c r="J58" s="103">
        <v>100</v>
      </c>
      <c r="K58" s="23">
        <v>70</v>
      </c>
      <c r="L58" s="50"/>
      <c r="M58" s="50"/>
      <c r="N58" s="50"/>
      <c r="O58" s="41" t="s">
        <v>79</v>
      </c>
    </row>
    <row r="59" spans="7:15" ht="25.5">
      <c r="G59" s="41" t="s">
        <v>67</v>
      </c>
      <c r="H59" s="23" t="s">
        <v>200</v>
      </c>
      <c r="I59" s="103"/>
      <c r="J59" s="103">
        <v>100</v>
      </c>
      <c r="K59" s="23">
        <v>70</v>
      </c>
      <c r="L59" s="50"/>
      <c r="M59" s="50"/>
      <c r="N59" s="50"/>
      <c r="O59" s="50"/>
    </row>
    <row r="60" spans="1:15" ht="216.75">
      <c r="A60" s="117">
        <v>22047001801011</v>
      </c>
      <c r="B60" s="49" t="s">
        <v>155</v>
      </c>
      <c r="C60" s="60" t="s">
        <v>157</v>
      </c>
      <c r="D60" s="98"/>
      <c r="E60" s="60" t="s">
        <v>145</v>
      </c>
      <c r="F60" s="60" t="s">
        <v>146</v>
      </c>
      <c r="G60" s="126" t="s">
        <v>158</v>
      </c>
      <c r="H60" s="41" t="s">
        <v>68</v>
      </c>
      <c r="I60" s="41">
        <v>792</v>
      </c>
      <c r="J60" s="41">
        <v>100</v>
      </c>
      <c r="K60" s="41">
        <v>0</v>
      </c>
      <c r="L60" s="50"/>
      <c r="M60" s="50"/>
      <c r="N60" s="50"/>
      <c r="O60" s="50"/>
    </row>
    <row r="61" spans="1:15" ht="25.5">
      <c r="A61" s="50"/>
      <c r="B61" s="50"/>
      <c r="C61" s="50"/>
      <c r="D61" s="50"/>
      <c r="E61" s="50"/>
      <c r="F61" s="50"/>
      <c r="G61" s="41" t="s">
        <v>67</v>
      </c>
      <c r="H61" s="41" t="s">
        <v>200</v>
      </c>
      <c r="I61" s="41"/>
      <c r="J61" s="41">
        <v>100</v>
      </c>
      <c r="K61" s="41">
        <v>0</v>
      </c>
      <c r="L61" s="50"/>
      <c r="M61" s="50"/>
      <c r="N61" s="50"/>
      <c r="O61" s="50"/>
    </row>
  </sheetData>
  <sheetProtection/>
  <mergeCells count="113">
    <mergeCell ref="E53:E54"/>
    <mergeCell ref="F53:F54"/>
    <mergeCell ref="A47:A48"/>
    <mergeCell ref="B47:B48"/>
    <mergeCell ref="A53:A54"/>
    <mergeCell ref="B53:B54"/>
    <mergeCell ref="C53:C54"/>
    <mergeCell ref="D53:D54"/>
    <mergeCell ref="C47:C48"/>
    <mergeCell ref="D47:D48"/>
    <mergeCell ref="E43:E44"/>
    <mergeCell ref="F43:F44"/>
    <mergeCell ref="E45:E46"/>
    <mergeCell ref="F45:F46"/>
    <mergeCell ref="E47:E48"/>
    <mergeCell ref="F47:F48"/>
    <mergeCell ref="A45:A46"/>
    <mergeCell ref="B45:B46"/>
    <mergeCell ref="C45:C46"/>
    <mergeCell ref="D45:D46"/>
    <mergeCell ref="A43:A44"/>
    <mergeCell ref="B43:B44"/>
    <mergeCell ref="C43:C44"/>
    <mergeCell ref="D43:D44"/>
    <mergeCell ref="F37:F38"/>
    <mergeCell ref="A41:A42"/>
    <mergeCell ref="B41:B42"/>
    <mergeCell ref="C41:C42"/>
    <mergeCell ref="D41:D42"/>
    <mergeCell ref="E41:E42"/>
    <mergeCell ref="F41:F42"/>
    <mergeCell ref="A37:A38"/>
    <mergeCell ref="B37:B38"/>
    <mergeCell ref="C37:C38"/>
    <mergeCell ref="D13:D14"/>
    <mergeCell ref="E13:E14"/>
    <mergeCell ref="D17:D18"/>
    <mergeCell ref="E17:E18"/>
    <mergeCell ref="C31:C32"/>
    <mergeCell ref="D31:D32"/>
    <mergeCell ref="E31:E32"/>
    <mergeCell ref="E37:E38"/>
    <mergeCell ref="D37:D38"/>
    <mergeCell ref="F13:F14"/>
    <mergeCell ref="A19:A20"/>
    <mergeCell ref="B19:B20"/>
    <mergeCell ref="C19:C20"/>
    <mergeCell ref="D19:D20"/>
    <mergeCell ref="E19:E20"/>
    <mergeCell ref="F19:F20"/>
    <mergeCell ref="A15:A16"/>
    <mergeCell ref="B17:B18"/>
    <mergeCell ref="C17:C18"/>
    <mergeCell ref="B7:B8"/>
    <mergeCell ref="C7:C8"/>
    <mergeCell ref="D7:D8"/>
    <mergeCell ref="E7:E8"/>
    <mergeCell ref="A9:A10"/>
    <mergeCell ref="B9:B10"/>
    <mergeCell ref="C9:C10"/>
    <mergeCell ref="D9:D10"/>
    <mergeCell ref="F9:F10"/>
    <mergeCell ref="G3:O3"/>
    <mergeCell ref="G4:G5"/>
    <mergeCell ref="H4:I4"/>
    <mergeCell ref="J4:J5"/>
    <mergeCell ref="O4:O5"/>
    <mergeCell ref="K4:K5"/>
    <mergeCell ref="L4:L5"/>
    <mergeCell ref="M4:M5"/>
    <mergeCell ref="N4:N5"/>
    <mergeCell ref="A3:A5"/>
    <mergeCell ref="B3:D3"/>
    <mergeCell ref="E3:F3"/>
    <mergeCell ref="B4:B5"/>
    <mergeCell ref="C4:C5"/>
    <mergeCell ref="D4:D5"/>
    <mergeCell ref="E4:E5"/>
    <mergeCell ref="F4:F5"/>
    <mergeCell ref="F7:F8"/>
    <mergeCell ref="B15:B16"/>
    <mergeCell ref="C15:C16"/>
    <mergeCell ref="D15:D16"/>
    <mergeCell ref="E15:E16"/>
    <mergeCell ref="F15:F16"/>
    <mergeCell ref="D11:D12"/>
    <mergeCell ref="E11:E12"/>
    <mergeCell ref="F11:F12"/>
    <mergeCell ref="E9:E10"/>
    <mergeCell ref="A11:A12"/>
    <mergeCell ref="B11:B12"/>
    <mergeCell ref="C11:C12"/>
    <mergeCell ref="A13:A14"/>
    <mergeCell ref="B13:B14"/>
    <mergeCell ref="C13:C14"/>
    <mergeCell ref="F17:F18"/>
    <mergeCell ref="A17:A18"/>
    <mergeCell ref="A27:A28"/>
    <mergeCell ref="B27:B28"/>
    <mergeCell ref="C27:C28"/>
    <mergeCell ref="D27:D28"/>
    <mergeCell ref="E27:E28"/>
    <mergeCell ref="F27:F28"/>
    <mergeCell ref="A7:A8"/>
    <mergeCell ref="F31:F32"/>
    <mergeCell ref="A49:A50"/>
    <mergeCell ref="B49:B50"/>
    <mergeCell ref="C49:C50"/>
    <mergeCell ref="D49:D50"/>
    <mergeCell ref="E49:E50"/>
    <mergeCell ref="F49:F50"/>
    <mergeCell ref="A31:A32"/>
    <mergeCell ref="B31:B32"/>
  </mergeCells>
  <printOptions/>
  <pageMargins left="0" right="0" top="0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8">
      <selection activeCell="K18" sqref="K18"/>
    </sheetView>
  </sheetViews>
  <sheetFormatPr defaultColWidth="9.00390625" defaultRowHeight="12.75"/>
  <cols>
    <col min="6" max="6" width="10.125" style="0" customWidth="1"/>
    <col min="7" max="7" width="23.25390625" style="0" customWidth="1"/>
  </cols>
  <sheetData>
    <row r="1" spans="1:14" ht="18.75">
      <c r="A1" s="6"/>
      <c r="B1" s="6"/>
      <c r="C1" s="6"/>
      <c r="D1" s="6"/>
      <c r="E1" s="19" t="s">
        <v>44</v>
      </c>
      <c r="F1" s="6"/>
      <c r="G1" s="6"/>
      <c r="H1" s="6"/>
      <c r="I1" s="6"/>
      <c r="J1" s="6"/>
      <c r="K1" s="6"/>
      <c r="L1" s="6"/>
      <c r="M1" s="6"/>
      <c r="N1" s="6"/>
    </row>
    <row r="2" spans="1:14" ht="15.75" customHeight="1">
      <c r="A2" s="33" t="s">
        <v>26</v>
      </c>
      <c r="B2" s="33"/>
      <c r="C2" s="33"/>
      <c r="D2" s="33"/>
      <c r="E2" s="32"/>
      <c r="F2" s="31" t="s">
        <v>159</v>
      </c>
      <c r="G2" s="130"/>
      <c r="H2" s="130"/>
      <c r="I2" s="130"/>
      <c r="J2" s="130"/>
      <c r="K2" s="130"/>
      <c r="L2" s="130"/>
      <c r="M2" s="131"/>
      <c r="N2" s="166"/>
    </row>
    <row r="3" spans="1:14" ht="15.75">
      <c r="A3" s="134" t="s">
        <v>161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254" t="s">
        <v>123</v>
      </c>
      <c r="M3" s="255"/>
      <c r="N3" s="253"/>
    </row>
    <row r="4" spans="1:14" ht="15.75">
      <c r="A4" s="134" t="s">
        <v>160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  <c r="L4" s="256"/>
      <c r="M4" s="183"/>
      <c r="N4" s="253"/>
    </row>
    <row r="5" spans="1:14" ht="15.75">
      <c r="A5" s="33" t="s">
        <v>27</v>
      </c>
      <c r="B5" s="33"/>
      <c r="C5" s="33"/>
      <c r="D5" s="33"/>
      <c r="E5" s="33"/>
      <c r="F5" s="34"/>
      <c r="G5" s="195" t="s">
        <v>69</v>
      </c>
      <c r="H5" s="195"/>
      <c r="I5" s="195"/>
      <c r="J5" s="195"/>
      <c r="K5" s="195"/>
      <c r="L5" s="256"/>
      <c r="M5" s="183"/>
      <c r="N5" s="253"/>
    </row>
    <row r="6" spans="1:14" ht="15.75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56"/>
      <c r="M6" s="183"/>
      <c r="N6" s="253"/>
    </row>
    <row r="7" spans="1:14" ht="15.75">
      <c r="A7" s="21" t="s">
        <v>71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57"/>
      <c r="M7" s="258"/>
      <c r="N7" s="198"/>
    </row>
    <row r="8" spans="1:14" ht="15.75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24"/>
      <c r="M8" s="24"/>
      <c r="N8" s="6"/>
    </row>
    <row r="9" spans="1:14" ht="15.75">
      <c r="A9" s="5" t="s">
        <v>73</v>
      </c>
      <c r="B9" s="39"/>
      <c r="C9" s="39"/>
      <c r="D9" s="39"/>
      <c r="E9" s="5"/>
      <c r="F9" s="5"/>
      <c r="G9" s="5"/>
      <c r="H9" s="5"/>
      <c r="I9" s="5"/>
      <c r="J9" s="5"/>
      <c r="K9" s="5"/>
      <c r="L9" s="24"/>
      <c r="M9" s="24"/>
      <c r="N9" s="6"/>
    </row>
    <row r="10" spans="1:14" ht="16.5" customHeight="1">
      <c r="A10" s="33" t="s">
        <v>28</v>
      </c>
      <c r="B10" s="33"/>
      <c r="C10" s="33"/>
      <c r="D10" s="33"/>
      <c r="E10" s="33"/>
      <c r="F10" s="33"/>
      <c r="G10" s="33"/>
      <c r="H10" s="33"/>
      <c r="I10" s="33"/>
      <c r="J10" s="4"/>
      <c r="K10" s="4"/>
      <c r="L10" s="4"/>
      <c r="M10" s="4"/>
      <c r="N10" s="6"/>
    </row>
    <row r="11" spans="1:14" ht="14.25" customHeight="1">
      <c r="A11" s="35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75" customHeight="1">
      <c r="A13" s="215" t="s">
        <v>30</v>
      </c>
      <c r="B13" s="245" t="s">
        <v>32</v>
      </c>
      <c r="C13" s="246"/>
      <c r="D13" s="247"/>
      <c r="E13" s="248" t="s">
        <v>31</v>
      </c>
      <c r="F13" s="249"/>
      <c r="G13" s="250" t="s">
        <v>33</v>
      </c>
      <c r="H13" s="251"/>
      <c r="I13" s="251"/>
      <c r="J13" s="251"/>
      <c r="K13" s="251"/>
      <c r="L13" s="251"/>
      <c r="M13" s="251"/>
      <c r="N13" s="252"/>
    </row>
    <row r="14" spans="1:14" ht="42" customHeight="1">
      <c r="A14" s="244"/>
      <c r="B14" s="227" t="s">
        <v>124</v>
      </c>
      <c r="C14" s="215" t="s">
        <v>125</v>
      </c>
      <c r="D14" s="229" t="s">
        <v>34</v>
      </c>
      <c r="E14" s="227" t="s">
        <v>126</v>
      </c>
      <c r="F14" s="215" t="s">
        <v>127</v>
      </c>
      <c r="G14" s="215" t="s">
        <v>34</v>
      </c>
      <c r="H14" s="232" t="s">
        <v>129</v>
      </c>
      <c r="I14" s="233"/>
      <c r="J14" s="234" t="s">
        <v>37</v>
      </c>
      <c r="K14" s="234" t="s">
        <v>38</v>
      </c>
      <c r="L14" s="234" t="s">
        <v>39</v>
      </c>
      <c r="M14" s="234" t="s">
        <v>40</v>
      </c>
      <c r="N14" s="234" t="s">
        <v>41</v>
      </c>
    </row>
    <row r="15" spans="1:14" ht="66">
      <c r="A15" s="216"/>
      <c r="B15" s="228"/>
      <c r="C15" s="216"/>
      <c r="D15" s="230"/>
      <c r="E15" s="228"/>
      <c r="F15" s="216"/>
      <c r="G15" s="216"/>
      <c r="H15" s="22" t="s">
        <v>36</v>
      </c>
      <c r="I15" s="41" t="s">
        <v>128</v>
      </c>
      <c r="J15" s="235"/>
      <c r="K15" s="235"/>
      <c r="L15" s="235"/>
      <c r="M15" s="235"/>
      <c r="N15" s="235"/>
    </row>
    <row r="16" spans="1:14" ht="12.75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</row>
    <row r="17" spans="1:14" ht="149.25" customHeight="1">
      <c r="A17" s="42" t="s">
        <v>163</v>
      </c>
      <c r="B17" s="135" t="s">
        <v>162</v>
      </c>
      <c r="C17" s="135" t="s">
        <v>164</v>
      </c>
      <c r="D17" s="86"/>
      <c r="E17" s="49"/>
      <c r="F17" s="135" t="s">
        <v>165</v>
      </c>
      <c r="G17" s="49" t="s">
        <v>166</v>
      </c>
      <c r="H17" s="41" t="s">
        <v>66</v>
      </c>
      <c r="I17" s="41">
        <v>744</v>
      </c>
      <c r="J17" s="41">
        <v>6459</v>
      </c>
      <c r="K17" s="41">
        <f>'раздел 2 .'!K7</f>
        <v>6597</v>
      </c>
      <c r="L17" s="44">
        <v>0.15</v>
      </c>
      <c r="M17" s="41">
        <v>0</v>
      </c>
      <c r="N17" s="41"/>
    </row>
    <row r="18" spans="1:14" ht="30.75" customHeight="1">
      <c r="A18" s="40"/>
      <c r="B18" s="40"/>
      <c r="C18" s="40"/>
      <c r="D18" s="40"/>
      <c r="E18" s="40"/>
      <c r="F18" s="40"/>
      <c r="G18" s="150" t="s">
        <v>167</v>
      </c>
      <c r="H18" s="41" t="s">
        <v>66</v>
      </c>
      <c r="I18" s="41">
        <v>744</v>
      </c>
      <c r="J18" s="23">
        <v>100</v>
      </c>
      <c r="K18" s="23">
        <v>100</v>
      </c>
      <c r="L18" s="44">
        <v>0.15</v>
      </c>
      <c r="M18" s="23">
        <v>0</v>
      </c>
      <c r="N18" s="23"/>
    </row>
    <row r="19" spans="1:14" ht="43.5" customHeight="1">
      <c r="A19" s="40"/>
      <c r="B19" s="40"/>
      <c r="C19" s="40"/>
      <c r="D19" s="40"/>
      <c r="E19" s="40"/>
      <c r="F19" s="40"/>
      <c r="G19" s="136" t="s">
        <v>168</v>
      </c>
      <c r="H19" s="41" t="s">
        <v>66</v>
      </c>
      <c r="I19" s="41">
        <v>744</v>
      </c>
      <c r="J19" s="23">
        <v>100</v>
      </c>
      <c r="K19" s="23">
        <v>100</v>
      </c>
      <c r="L19" s="44">
        <v>0.15</v>
      </c>
      <c r="M19" s="23">
        <v>0</v>
      </c>
      <c r="N19" s="23"/>
    </row>
    <row r="20" spans="1:14" ht="41.25" customHeight="1">
      <c r="A20" s="40"/>
      <c r="B20" s="40"/>
      <c r="C20" s="40"/>
      <c r="D20" s="40"/>
      <c r="E20" s="40"/>
      <c r="F20" s="40"/>
      <c r="G20" s="136" t="s">
        <v>169</v>
      </c>
      <c r="H20" s="40"/>
      <c r="I20" s="40"/>
      <c r="J20" s="40"/>
      <c r="K20" s="40"/>
      <c r="L20" s="44"/>
      <c r="M20" s="40"/>
      <c r="N20" s="40"/>
    </row>
    <row r="21" spans="1:14" ht="90.75" customHeight="1">
      <c r="A21" s="40"/>
      <c r="B21" s="40"/>
      <c r="C21" s="40"/>
      <c r="D21" s="40"/>
      <c r="E21" s="40"/>
      <c r="F21" s="40"/>
      <c r="G21" s="136" t="s">
        <v>170</v>
      </c>
      <c r="H21" s="45" t="s">
        <v>66</v>
      </c>
      <c r="I21" s="45">
        <v>744</v>
      </c>
      <c r="J21" s="45">
        <v>100</v>
      </c>
      <c r="K21" s="45">
        <v>100</v>
      </c>
      <c r="L21" s="46">
        <v>0.15</v>
      </c>
      <c r="M21" s="40"/>
      <c r="N21" s="40"/>
    </row>
    <row r="22" spans="1:14" ht="271.5" customHeight="1">
      <c r="A22" s="40"/>
      <c r="B22" s="40"/>
      <c r="C22" s="40"/>
      <c r="D22" s="40"/>
      <c r="E22" s="40"/>
      <c r="F22" s="40"/>
      <c r="G22" s="38" t="s">
        <v>113</v>
      </c>
      <c r="H22" s="45" t="s">
        <v>66</v>
      </c>
      <c r="I22" s="45">
        <v>744</v>
      </c>
      <c r="J22" s="45">
        <v>100</v>
      </c>
      <c r="K22" s="45">
        <v>100</v>
      </c>
      <c r="L22" s="46">
        <v>0.15</v>
      </c>
      <c r="M22" s="40"/>
      <c r="N22" s="40"/>
    </row>
    <row r="23" spans="1:14" ht="24">
      <c r="A23" s="50"/>
      <c r="B23" s="50"/>
      <c r="C23" s="50"/>
      <c r="D23" s="50"/>
      <c r="E23" s="50"/>
      <c r="F23" s="50"/>
      <c r="G23" s="54" t="s">
        <v>114</v>
      </c>
      <c r="H23" s="45" t="s">
        <v>66</v>
      </c>
      <c r="I23" s="45">
        <v>744</v>
      </c>
      <c r="J23" s="45">
        <v>100</v>
      </c>
      <c r="K23" s="45">
        <v>100</v>
      </c>
      <c r="L23" s="50"/>
      <c r="M23" s="50"/>
      <c r="N23" s="50"/>
    </row>
  </sheetData>
  <sheetProtection/>
  <mergeCells count="19">
    <mergeCell ref="N2:N7"/>
    <mergeCell ref="L3:M7"/>
    <mergeCell ref="G5:K5"/>
    <mergeCell ref="D14:D15"/>
    <mergeCell ref="E14:E15"/>
    <mergeCell ref="F14:F15"/>
    <mergeCell ref="K14:K15"/>
    <mergeCell ref="L14:L15"/>
    <mergeCell ref="G14:G15"/>
    <mergeCell ref="A13:A15"/>
    <mergeCell ref="B13:D13"/>
    <mergeCell ref="E13:F13"/>
    <mergeCell ref="G13:N13"/>
    <mergeCell ref="B14:B15"/>
    <mergeCell ref="C14:C15"/>
    <mergeCell ref="M14:M15"/>
    <mergeCell ref="N14:N15"/>
    <mergeCell ref="H14:I14"/>
    <mergeCell ref="J14:J15"/>
  </mergeCells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2">
      <selection activeCell="K7" sqref="K7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0.875" style="0" customWidth="1"/>
    <col min="4" max="4" width="6.875" style="0" customWidth="1"/>
    <col min="5" max="5" width="7.125" style="0" customWidth="1"/>
    <col min="6" max="6" width="10.625" style="0" customWidth="1"/>
    <col min="7" max="7" width="25.25390625" style="0" customWidth="1"/>
    <col min="8" max="15" width="8.75390625" style="0" customWidth="1"/>
  </cols>
  <sheetData>
    <row r="1" spans="1:14" ht="18.75">
      <c r="A1" s="30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79.5" customHeight="1">
      <c r="A3" s="219" t="s">
        <v>30</v>
      </c>
      <c r="B3" s="222" t="s">
        <v>32</v>
      </c>
      <c r="C3" s="223"/>
      <c r="D3" s="224"/>
      <c r="E3" s="225" t="s">
        <v>31</v>
      </c>
      <c r="F3" s="226"/>
      <c r="G3" s="231" t="s">
        <v>42</v>
      </c>
      <c r="H3" s="231"/>
      <c r="I3" s="231"/>
      <c r="J3" s="231"/>
      <c r="K3" s="231"/>
      <c r="L3" s="231"/>
      <c r="M3" s="231"/>
      <c r="N3" s="231"/>
      <c r="O3" s="231"/>
    </row>
    <row r="4" spans="1:15" ht="24" customHeight="1">
      <c r="A4" s="220"/>
      <c r="B4" s="234"/>
      <c r="C4" s="234"/>
      <c r="D4" s="234"/>
      <c r="E4" s="234"/>
      <c r="F4" s="234"/>
      <c r="G4" s="215" t="s">
        <v>34</v>
      </c>
      <c r="H4" s="232" t="s">
        <v>129</v>
      </c>
      <c r="I4" s="233"/>
      <c r="J4" s="234" t="s">
        <v>37</v>
      </c>
      <c r="K4" s="234" t="s">
        <v>38</v>
      </c>
      <c r="L4" s="234" t="s">
        <v>39</v>
      </c>
      <c r="M4" s="234" t="s">
        <v>40</v>
      </c>
      <c r="N4" s="234" t="s">
        <v>41</v>
      </c>
      <c r="O4" s="234" t="s">
        <v>43</v>
      </c>
    </row>
    <row r="5" spans="1:15" ht="66">
      <c r="A5" s="221"/>
      <c r="B5" s="235"/>
      <c r="C5" s="235"/>
      <c r="D5" s="235"/>
      <c r="E5" s="235"/>
      <c r="F5" s="235"/>
      <c r="G5" s="216"/>
      <c r="H5" s="22" t="s">
        <v>36</v>
      </c>
      <c r="I5" s="41" t="s">
        <v>128</v>
      </c>
      <c r="J5" s="235"/>
      <c r="K5" s="235"/>
      <c r="L5" s="235"/>
      <c r="M5" s="235"/>
      <c r="N5" s="235"/>
      <c r="O5" s="235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87" customHeight="1">
      <c r="A7" s="37"/>
      <c r="B7" s="49" t="s">
        <v>124</v>
      </c>
      <c r="C7" s="41" t="s">
        <v>125</v>
      </c>
      <c r="D7" s="86" t="s">
        <v>34</v>
      </c>
      <c r="E7" s="49" t="s">
        <v>126</v>
      </c>
      <c r="F7" s="41" t="s">
        <v>127</v>
      </c>
      <c r="G7" s="47" t="s">
        <v>78</v>
      </c>
      <c r="H7" s="41" t="s">
        <v>0</v>
      </c>
      <c r="I7" s="41">
        <v>792</v>
      </c>
      <c r="J7" s="41">
        <f>J8+1012+J15+J16+J17+J18</f>
        <v>6459</v>
      </c>
      <c r="K7" s="41">
        <f>K8+1280+K15+K16+K17+K18</f>
        <v>6597</v>
      </c>
      <c r="L7" s="44">
        <v>0.15</v>
      </c>
      <c r="M7" s="41"/>
      <c r="N7" s="41"/>
      <c r="O7" s="49" t="s">
        <v>79</v>
      </c>
    </row>
    <row r="8" spans="1:15" ht="27" customHeight="1">
      <c r="A8" s="262"/>
      <c r="B8" s="227" t="s">
        <v>162</v>
      </c>
      <c r="C8" s="227" t="s">
        <v>164</v>
      </c>
      <c r="D8" s="262"/>
      <c r="E8" s="262"/>
      <c r="F8" s="227" t="s">
        <v>165</v>
      </c>
      <c r="G8" s="261" t="s">
        <v>1</v>
      </c>
      <c r="H8" s="259" t="s">
        <v>0</v>
      </c>
      <c r="I8" s="259">
        <v>792</v>
      </c>
      <c r="J8" s="259">
        <v>4557</v>
      </c>
      <c r="K8" s="259">
        <v>4387</v>
      </c>
      <c r="L8" s="260">
        <v>0.15</v>
      </c>
      <c r="M8" s="259"/>
      <c r="N8" s="259"/>
      <c r="O8" s="259" t="s">
        <v>79</v>
      </c>
    </row>
    <row r="9" spans="1:15" ht="119.25" customHeight="1">
      <c r="A9" s="262"/>
      <c r="B9" s="263"/>
      <c r="C9" s="263"/>
      <c r="D9" s="262"/>
      <c r="E9" s="262"/>
      <c r="F9" s="263"/>
      <c r="G9" s="261"/>
      <c r="H9" s="259"/>
      <c r="I9" s="259"/>
      <c r="J9" s="259"/>
      <c r="K9" s="259"/>
      <c r="L9" s="211"/>
      <c r="M9" s="259"/>
      <c r="N9" s="259"/>
      <c r="O9" s="259"/>
    </row>
    <row r="10" spans="1:15" ht="12.75">
      <c r="A10" s="262"/>
      <c r="B10" s="263"/>
      <c r="C10" s="263"/>
      <c r="D10" s="262"/>
      <c r="E10" s="262"/>
      <c r="F10" s="263"/>
      <c r="G10" s="261"/>
      <c r="H10" s="259"/>
      <c r="I10" s="259"/>
      <c r="J10" s="259"/>
      <c r="K10" s="259"/>
      <c r="L10" s="211"/>
      <c r="M10" s="259"/>
      <c r="N10" s="259"/>
      <c r="O10" s="259"/>
    </row>
    <row r="11" spans="1:15" ht="10.5" customHeight="1">
      <c r="A11" s="262"/>
      <c r="B11" s="263"/>
      <c r="C11" s="263"/>
      <c r="D11" s="262"/>
      <c r="E11" s="262"/>
      <c r="F11" s="263"/>
      <c r="G11" s="261"/>
      <c r="H11" s="259"/>
      <c r="I11" s="259"/>
      <c r="J11" s="259"/>
      <c r="K11" s="259"/>
      <c r="L11" s="211"/>
      <c r="M11" s="259"/>
      <c r="N11" s="259"/>
      <c r="O11" s="259"/>
    </row>
    <row r="12" spans="1:15" ht="135.75" customHeight="1">
      <c r="A12" s="262"/>
      <c r="B12" s="228"/>
      <c r="C12" s="228"/>
      <c r="D12" s="262"/>
      <c r="E12" s="262"/>
      <c r="F12" s="228"/>
      <c r="G12" s="261"/>
      <c r="H12" s="259"/>
      <c r="I12" s="259"/>
      <c r="J12" s="259"/>
      <c r="K12" s="259"/>
      <c r="L12" s="211"/>
      <c r="M12" s="259"/>
      <c r="N12" s="259"/>
      <c r="O12" s="259"/>
    </row>
    <row r="13" spans="1:15" ht="18" customHeight="1">
      <c r="A13" s="51"/>
      <c r="B13" s="51"/>
      <c r="C13" s="51"/>
      <c r="D13" s="51"/>
      <c r="E13" s="51"/>
      <c r="F13" s="51"/>
      <c r="G13" s="55" t="s">
        <v>6</v>
      </c>
      <c r="H13" s="52" t="s">
        <v>2</v>
      </c>
      <c r="I13" s="52"/>
      <c r="J13" s="52" t="s">
        <v>201</v>
      </c>
      <c r="K13" s="180" t="s">
        <v>217</v>
      </c>
      <c r="L13" s="44">
        <v>0.15</v>
      </c>
      <c r="M13" s="51"/>
      <c r="N13" s="51"/>
      <c r="O13" s="49" t="s">
        <v>79</v>
      </c>
    </row>
    <row r="14" spans="1:15" ht="36">
      <c r="A14" s="51"/>
      <c r="B14" s="51"/>
      <c r="C14" s="51"/>
      <c r="D14" s="51"/>
      <c r="E14" s="51"/>
      <c r="F14" s="51"/>
      <c r="G14" s="54" t="s">
        <v>3</v>
      </c>
      <c r="H14" s="49" t="s">
        <v>0</v>
      </c>
      <c r="I14" s="49">
        <v>792</v>
      </c>
      <c r="J14" s="49">
        <v>1800</v>
      </c>
      <c r="K14" s="23">
        <v>1400</v>
      </c>
      <c r="L14" s="44"/>
      <c r="M14" s="51"/>
      <c r="N14" s="51"/>
      <c r="O14" s="49"/>
    </row>
    <row r="15" spans="1:15" ht="144">
      <c r="A15" s="51"/>
      <c r="B15" s="51"/>
      <c r="C15" s="51"/>
      <c r="D15" s="51"/>
      <c r="E15" s="51"/>
      <c r="F15" s="51"/>
      <c r="G15" s="54" t="s">
        <v>5</v>
      </c>
      <c r="H15" s="49" t="s">
        <v>0</v>
      </c>
      <c r="I15" s="49">
        <v>792</v>
      </c>
      <c r="J15" s="49">
        <v>108</v>
      </c>
      <c r="K15" s="23">
        <v>96</v>
      </c>
      <c r="L15" s="44">
        <v>0.15</v>
      </c>
      <c r="M15" s="50"/>
      <c r="N15" s="50"/>
      <c r="O15" s="49" t="s">
        <v>79</v>
      </c>
    </row>
    <row r="16" spans="1:15" ht="48">
      <c r="A16" s="51"/>
      <c r="B16" s="51"/>
      <c r="C16" s="51"/>
      <c r="D16" s="51"/>
      <c r="E16" s="51"/>
      <c r="F16" s="51"/>
      <c r="G16" s="56" t="s">
        <v>4</v>
      </c>
      <c r="H16" s="49" t="s">
        <v>0</v>
      </c>
      <c r="I16" s="49">
        <v>792</v>
      </c>
      <c r="J16" s="49">
        <v>655</v>
      </c>
      <c r="K16" s="23">
        <v>730</v>
      </c>
      <c r="L16" s="44">
        <v>0.15</v>
      </c>
      <c r="M16" s="51"/>
      <c r="N16" s="51"/>
      <c r="O16" s="49" t="s">
        <v>79</v>
      </c>
    </row>
    <row r="17" spans="1:15" ht="96">
      <c r="A17" s="51"/>
      <c r="B17" s="51"/>
      <c r="C17" s="51"/>
      <c r="D17" s="51"/>
      <c r="E17" s="51"/>
      <c r="F17" s="51"/>
      <c r="G17" s="56" t="s">
        <v>115</v>
      </c>
      <c r="H17" s="49" t="s">
        <v>0</v>
      </c>
      <c r="I17" s="49">
        <v>792</v>
      </c>
      <c r="J17" s="49">
        <v>127</v>
      </c>
      <c r="K17" s="23">
        <v>104</v>
      </c>
      <c r="L17" s="44">
        <v>0.15</v>
      </c>
      <c r="M17" s="51"/>
      <c r="N17" s="51"/>
      <c r="O17" s="49" t="s">
        <v>79</v>
      </c>
    </row>
    <row r="18" spans="1:15" ht="96">
      <c r="A18" s="51"/>
      <c r="B18" s="51"/>
      <c r="C18" s="51"/>
      <c r="D18" s="51"/>
      <c r="E18" s="51"/>
      <c r="F18" s="51"/>
      <c r="G18" s="56" t="s">
        <v>116</v>
      </c>
      <c r="H18" s="49" t="s">
        <v>0</v>
      </c>
      <c r="I18" s="49">
        <v>792</v>
      </c>
      <c r="J18" s="49"/>
      <c r="K18" s="23"/>
      <c r="L18" s="44"/>
      <c r="M18" s="51"/>
      <c r="N18" s="51"/>
      <c r="O18" s="49" t="s">
        <v>79</v>
      </c>
    </row>
  </sheetData>
  <sheetProtection/>
  <mergeCells count="32">
    <mergeCell ref="H4:I4"/>
    <mergeCell ref="J4:J5"/>
    <mergeCell ref="K4:K5"/>
    <mergeCell ref="L4:L5"/>
    <mergeCell ref="A3:A5"/>
    <mergeCell ref="B3:D3"/>
    <mergeCell ref="E3:F3"/>
    <mergeCell ref="G3:O3"/>
    <mergeCell ref="B4:B5"/>
    <mergeCell ref="C4:C5"/>
    <mergeCell ref="D4:D5"/>
    <mergeCell ref="E4:E5"/>
    <mergeCell ref="F4:F5"/>
    <mergeCell ref="G4:G5"/>
    <mergeCell ref="A8:A12"/>
    <mergeCell ref="D8:D12"/>
    <mergeCell ref="B8:B12"/>
    <mergeCell ref="C8:C12"/>
    <mergeCell ref="E8:E12"/>
    <mergeCell ref="I8:I12"/>
    <mergeCell ref="J8:J12"/>
    <mergeCell ref="F8:F12"/>
    <mergeCell ref="K8:K12"/>
    <mergeCell ref="L8:L12"/>
    <mergeCell ref="G8:G12"/>
    <mergeCell ref="H8:H12"/>
    <mergeCell ref="M4:M5"/>
    <mergeCell ref="N4:N5"/>
    <mergeCell ref="O4:O5"/>
    <mergeCell ref="M8:M12"/>
    <mergeCell ref="N8:N12"/>
    <mergeCell ref="O8:O12"/>
  </mergeCells>
  <printOptions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6">
      <selection activeCell="K26" sqref="K26"/>
    </sheetView>
  </sheetViews>
  <sheetFormatPr defaultColWidth="9.00390625" defaultRowHeight="12.75"/>
  <cols>
    <col min="2" max="2" width="10.125" style="0" customWidth="1"/>
    <col min="7" max="7" width="28.75390625" style="0" customWidth="1"/>
    <col min="8" max="8" width="8.25390625" style="0" customWidth="1"/>
    <col min="13" max="13" width="7.125" style="0" customWidth="1"/>
    <col min="14" max="14" width="9.25390625" style="0" customWidth="1"/>
    <col min="15" max="15" width="1.875" style="0" customWidth="1"/>
  </cols>
  <sheetData>
    <row r="1" spans="1:14" ht="18.75">
      <c r="A1" s="6"/>
      <c r="B1" s="6"/>
      <c r="C1" s="6"/>
      <c r="D1" s="6"/>
      <c r="E1" s="14" t="s">
        <v>49</v>
      </c>
      <c r="F1" s="4"/>
      <c r="G1" s="4"/>
      <c r="H1" s="6"/>
      <c r="I1" s="6"/>
      <c r="J1" s="6"/>
      <c r="K1" s="6"/>
      <c r="L1" s="6"/>
      <c r="M1" s="6"/>
      <c r="N1" s="6"/>
    </row>
    <row r="2" spans="1:14" ht="15.75" customHeight="1">
      <c r="A2" s="6"/>
      <c r="B2" s="6"/>
      <c r="C2" s="6"/>
      <c r="D2" s="6"/>
      <c r="E2" s="19" t="s">
        <v>25</v>
      </c>
      <c r="F2" s="6"/>
      <c r="G2" s="6"/>
      <c r="H2" s="6"/>
      <c r="I2" s="6"/>
      <c r="J2" s="6"/>
      <c r="K2" s="6"/>
      <c r="L2" s="6"/>
      <c r="M2" s="6"/>
      <c r="N2" s="6"/>
    </row>
    <row r="3" spans="1:15" ht="12.75" customHeight="1">
      <c r="A3" s="2" t="s">
        <v>45</v>
      </c>
      <c r="B3" s="2"/>
      <c r="C3" s="2"/>
      <c r="D3" s="76" t="s">
        <v>117</v>
      </c>
      <c r="E3" s="76"/>
      <c r="F3" s="76"/>
      <c r="G3" s="76"/>
      <c r="H3" s="76"/>
      <c r="I3" s="76"/>
      <c r="J3" s="76"/>
      <c r="K3" s="76"/>
      <c r="L3" s="75"/>
      <c r="M3" s="6"/>
      <c r="N3" s="264" t="s">
        <v>131</v>
      </c>
      <c r="O3" s="264"/>
    </row>
    <row r="4" spans="1:15" ht="10.5" customHeight="1">
      <c r="A4" s="78" t="s">
        <v>118</v>
      </c>
      <c r="B4" s="78"/>
      <c r="C4" s="78"/>
      <c r="D4" s="78"/>
      <c r="E4" s="78"/>
      <c r="F4" s="79"/>
      <c r="G4" s="79"/>
      <c r="H4" s="79"/>
      <c r="I4" s="79"/>
      <c r="J4" s="79"/>
      <c r="K4" s="79"/>
      <c r="L4" s="80"/>
      <c r="M4" s="18"/>
      <c r="N4" s="264"/>
      <c r="O4" s="264"/>
    </row>
    <row r="5" spans="1:15" ht="12.75" customHeight="1">
      <c r="A5" s="2" t="s">
        <v>46</v>
      </c>
      <c r="B5" s="2"/>
      <c r="C5" s="2"/>
      <c r="D5" s="2"/>
      <c r="E5" s="81" t="s">
        <v>119</v>
      </c>
      <c r="F5" s="81"/>
      <c r="G5" s="81"/>
      <c r="H5" s="81"/>
      <c r="I5" s="81"/>
      <c r="J5" s="81"/>
      <c r="K5" s="81"/>
      <c r="L5" s="82"/>
      <c r="M5" s="87"/>
      <c r="N5" s="264"/>
      <c r="O5" s="264"/>
    </row>
    <row r="6" spans="1:15" ht="10.5" customHeight="1">
      <c r="A6" s="76" t="s">
        <v>120</v>
      </c>
      <c r="B6" s="76"/>
      <c r="C6" s="76"/>
      <c r="D6" s="76"/>
      <c r="E6" s="76"/>
      <c r="F6" s="76"/>
      <c r="G6" s="76"/>
      <c r="H6" s="76"/>
      <c r="I6" s="76"/>
      <c r="J6" s="76"/>
      <c r="K6" s="20"/>
      <c r="L6" s="77"/>
      <c r="M6" s="18"/>
      <c r="N6" s="264"/>
      <c r="O6" s="264"/>
    </row>
    <row r="7" spans="1:15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77"/>
      <c r="M7" s="18"/>
      <c r="N7" s="264"/>
      <c r="O7" s="264"/>
    </row>
    <row r="8" spans="1:14" ht="15.75">
      <c r="A8" s="2" t="s">
        <v>47</v>
      </c>
      <c r="B8" s="2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</row>
    <row r="9" spans="1:14" ht="18.75">
      <c r="A9" s="30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9"/>
      <c r="L9" s="9"/>
      <c r="M9" s="9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59.25" customHeight="1">
      <c r="A11" s="219" t="s">
        <v>30</v>
      </c>
      <c r="B11" s="265" t="s">
        <v>50</v>
      </c>
      <c r="C11" s="266"/>
      <c r="D11" s="267"/>
      <c r="E11" s="265" t="s">
        <v>51</v>
      </c>
      <c r="F11" s="267"/>
      <c r="G11" s="250" t="s">
        <v>52</v>
      </c>
      <c r="H11" s="251"/>
      <c r="I11" s="251"/>
      <c r="J11" s="251"/>
      <c r="K11" s="251"/>
      <c r="L11" s="251"/>
      <c r="M11" s="251"/>
      <c r="N11" s="252"/>
    </row>
    <row r="12" spans="1:14" ht="24.75" customHeight="1">
      <c r="A12" s="220"/>
      <c r="B12" s="227" t="s">
        <v>124</v>
      </c>
      <c r="C12" s="215" t="s">
        <v>125</v>
      </c>
      <c r="D12" s="229" t="s">
        <v>34</v>
      </c>
      <c r="E12" s="227" t="s">
        <v>126</v>
      </c>
      <c r="F12" s="215" t="s">
        <v>127</v>
      </c>
      <c r="G12" s="215" t="s">
        <v>34</v>
      </c>
      <c r="H12" s="232" t="s">
        <v>129</v>
      </c>
      <c r="I12" s="233"/>
      <c r="J12" s="234" t="s">
        <v>37</v>
      </c>
      <c r="K12" s="234" t="s">
        <v>38</v>
      </c>
      <c r="L12" s="234" t="s">
        <v>39</v>
      </c>
      <c r="M12" s="234" t="s">
        <v>40</v>
      </c>
      <c r="N12" s="234" t="s">
        <v>41</v>
      </c>
    </row>
    <row r="13" spans="1:14" ht="66">
      <c r="A13" s="221"/>
      <c r="B13" s="228"/>
      <c r="C13" s="216"/>
      <c r="D13" s="230"/>
      <c r="E13" s="228"/>
      <c r="F13" s="216"/>
      <c r="G13" s="216"/>
      <c r="H13" s="22" t="s">
        <v>36</v>
      </c>
      <c r="I13" s="22" t="s">
        <v>128</v>
      </c>
      <c r="J13" s="235"/>
      <c r="K13" s="235"/>
      <c r="L13" s="235"/>
      <c r="M13" s="235"/>
      <c r="N13" s="235"/>
    </row>
    <row r="14" spans="1:14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</row>
    <row r="15" spans="1:14" ht="81.75" customHeight="1">
      <c r="A15" s="40"/>
      <c r="B15" s="137" t="s">
        <v>171</v>
      </c>
      <c r="C15" s="40"/>
      <c r="D15" s="40"/>
      <c r="E15" s="40"/>
      <c r="F15" s="40"/>
      <c r="G15" s="43" t="s">
        <v>74</v>
      </c>
      <c r="H15" s="45" t="s">
        <v>66</v>
      </c>
      <c r="I15" s="45">
        <v>744</v>
      </c>
      <c r="J15" s="45">
        <v>100</v>
      </c>
      <c r="K15" s="45">
        <v>100</v>
      </c>
      <c r="L15" s="45"/>
      <c r="M15" s="45"/>
      <c r="N15" s="45"/>
    </row>
    <row r="16" spans="1:14" ht="51">
      <c r="A16" s="40"/>
      <c r="B16" s="40"/>
      <c r="C16" s="40"/>
      <c r="D16" s="40"/>
      <c r="E16" s="40"/>
      <c r="F16" s="40"/>
      <c r="G16" s="43" t="s">
        <v>140</v>
      </c>
      <c r="H16" s="45" t="s">
        <v>66</v>
      </c>
      <c r="I16" s="45">
        <v>744</v>
      </c>
      <c r="J16" s="45">
        <v>100</v>
      </c>
      <c r="K16" s="45">
        <v>100</v>
      </c>
      <c r="L16" s="45"/>
      <c r="M16" s="45"/>
      <c r="N16" s="45"/>
    </row>
    <row r="17" spans="1:14" ht="36">
      <c r="A17" s="40"/>
      <c r="B17" s="40"/>
      <c r="C17" s="40"/>
      <c r="D17" s="40"/>
      <c r="E17" s="40"/>
      <c r="F17" s="40"/>
      <c r="G17" s="54" t="s">
        <v>75</v>
      </c>
      <c r="H17" s="45" t="s">
        <v>66</v>
      </c>
      <c r="I17" s="45">
        <v>744</v>
      </c>
      <c r="J17" s="45">
        <v>100</v>
      </c>
      <c r="K17" s="45">
        <v>100</v>
      </c>
      <c r="L17" s="45"/>
      <c r="M17" s="45"/>
      <c r="N17" s="45"/>
    </row>
    <row r="18" spans="1:14" ht="36">
      <c r="A18" s="40"/>
      <c r="B18" s="40"/>
      <c r="C18" s="40"/>
      <c r="D18" s="40"/>
      <c r="E18" s="40"/>
      <c r="F18" s="40"/>
      <c r="G18" s="56" t="s">
        <v>169</v>
      </c>
      <c r="H18" s="45" t="s">
        <v>66</v>
      </c>
      <c r="I18" s="45">
        <v>744</v>
      </c>
      <c r="J18" s="45">
        <v>100</v>
      </c>
      <c r="K18" s="45">
        <v>100</v>
      </c>
      <c r="L18" s="45"/>
      <c r="M18" s="45"/>
      <c r="N18" s="45"/>
    </row>
    <row r="19" spans="1:14" ht="84">
      <c r="A19" s="40"/>
      <c r="B19" s="40"/>
      <c r="C19" s="40"/>
      <c r="D19" s="40"/>
      <c r="E19" s="40"/>
      <c r="F19" s="40"/>
      <c r="G19" s="54" t="s">
        <v>77</v>
      </c>
      <c r="H19" s="45" t="s">
        <v>66</v>
      </c>
      <c r="I19" s="45">
        <v>744</v>
      </c>
      <c r="J19" s="45">
        <v>100</v>
      </c>
      <c r="K19" s="45">
        <v>100</v>
      </c>
      <c r="L19" s="45"/>
      <c r="M19" s="45"/>
      <c r="N19" s="45"/>
    </row>
    <row r="20" spans="1:14" ht="242.25">
      <c r="A20" s="40"/>
      <c r="B20" s="40"/>
      <c r="C20" s="40"/>
      <c r="D20" s="40"/>
      <c r="E20" s="40"/>
      <c r="F20" s="40"/>
      <c r="G20" s="45" t="s">
        <v>113</v>
      </c>
      <c r="H20" s="45" t="s">
        <v>66</v>
      </c>
      <c r="I20" s="45">
        <v>744</v>
      </c>
      <c r="J20" s="45">
        <v>100</v>
      </c>
      <c r="K20" s="45">
        <v>100</v>
      </c>
      <c r="L20" s="46">
        <v>0.15</v>
      </c>
      <c r="M20" s="40"/>
      <c r="N20" s="40"/>
    </row>
    <row r="21" spans="1:14" ht="25.5">
      <c r="A21" s="40"/>
      <c r="B21" s="40"/>
      <c r="C21" s="40"/>
      <c r="D21" s="40"/>
      <c r="E21" s="40"/>
      <c r="F21" s="40"/>
      <c r="G21" s="38" t="s">
        <v>114</v>
      </c>
      <c r="H21" s="45" t="s">
        <v>66</v>
      </c>
      <c r="I21" s="45">
        <v>744</v>
      </c>
      <c r="J21" s="45">
        <v>100</v>
      </c>
      <c r="K21" s="45">
        <v>100</v>
      </c>
      <c r="L21" s="46">
        <v>0.15</v>
      </c>
      <c r="M21" s="74"/>
      <c r="N21" s="74"/>
    </row>
  </sheetData>
  <sheetProtection/>
  <mergeCells count="17">
    <mergeCell ref="N12:N13"/>
    <mergeCell ref="N3:O7"/>
    <mergeCell ref="A11:A13"/>
    <mergeCell ref="B11:D11"/>
    <mergeCell ref="E11:F11"/>
    <mergeCell ref="G11:N11"/>
    <mergeCell ref="B12:B13"/>
    <mergeCell ref="C12:C13"/>
    <mergeCell ref="D12:D13"/>
    <mergeCell ref="H12:I12"/>
    <mergeCell ref="E12:E13"/>
    <mergeCell ref="F12:F13"/>
    <mergeCell ref="G12:G13"/>
    <mergeCell ref="M12:M13"/>
    <mergeCell ref="J12:J13"/>
    <mergeCell ref="K12:K13"/>
    <mergeCell ref="L12:L13"/>
  </mergeCells>
  <printOptions/>
  <pageMargins left="0" right="0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7.25390625" style="0" customWidth="1"/>
    <col min="2" max="2" width="14.875" style="0" customWidth="1"/>
    <col min="4" max="4" width="8.00390625" style="0" customWidth="1"/>
    <col min="5" max="5" width="22.375" style="0" customWidth="1"/>
    <col min="6" max="6" width="10.00390625" style="0" customWidth="1"/>
    <col min="7" max="7" width="16.75390625" style="0" customWidth="1"/>
    <col min="8" max="8" width="8.125" style="0" customWidth="1"/>
    <col min="10" max="10" width="9.625" style="0" customWidth="1"/>
    <col min="11" max="11" width="9.375" style="0" customWidth="1"/>
    <col min="12" max="12" width="7.75390625" style="0" customWidth="1"/>
    <col min="13" max="13" width="6.75390625" style="0" customWidth="1"/>
    <col min="14" max="14" width="8.25390625" style="0" customWidth="1"/>
    <col min="15" max="15" width="8.75390625" style="0" customWidth="1"/>
  </cols>
  <sheetData>
    <row r="1" spans="1:14" ht="18.75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4.25" customHeight="1">
      <c r="A3" s="219" t="s">
        <v>30</v>
      </c>
      <c r="B3" s="222" t="s">
        <v>50</v>
      </c>
      <c r="C3" s="223"/>
      <c r="D3" s="224"/>
      <c r="E3" s="225" t="s">
        <v>51</v>
      </c>
      <c r="F3" s="226"/>
      <c r="G3" s="250" t="s">
        <v>52</v>
      </c>
      <c r="H3" s="251"/>
      <c r="I3" s="251"/>
      <c r="J3" s="251"/>
      <c r="K3" s="251"/>
      <c r="L3" s="251"/>
      <c r="M3" s="251"/>
      <c r="N3" s="252"/>
    </row>
    <row r="4" spans="1:15" ht="25.5" customHeight="1">
      <c r="A4" s="220"/>
      <c r="B4" s="227" t="s">
        <v>124</v>
      </c>
      <c r="C4" s="215" t="s">
        <v>125</v>
      </c>
      <c r="D4" s="229" t="s">
        <v>34</v>
      </c>
      <c r="E4" s="227" t="s">
        <v>126</v>
      </c>
      <c r="F4" s="215" t="s">
        <v>127</v>
      </c>
      <c r="G4" s="234" t="s">
        <v>34</v>
      </c>
      <c r="H4" s="232" t="s">
        <v>132</v>
      </c>
      <c r="I4" s="233"/>
      <c r="J4" s="234" t="s">
        <v>37</v>
      </c>
      <c r="K4" s="234" t="s">
        <v>38</v>
      </c>
      <c r="L4" s="234" t="s">
        <v>39</v>
      </c>
      <c r="M4" s="234" t="s">
        <v>40</v>
      </c>
      <c r="N4" s="278" t="s">
        <v>41</v>
      </c>
      <c r="O4" s="181"/>
    </row>
    <row r="5" spans="1:15" ht="52.5" customHeight="1">
      <c r="A5" s="221"/>
      <c r="B5" s="228"/>
      <c r="C5" s="216"/>
      <c r="D5" s="230"/>
      <c r="E5" s="228"/>
      <c r="F5" s="216"/>
      <c r="G5" s="235"/>
      <c r="H5" s="22" t="s">
        <v>36</v>
      </c>
      <c r="I5" s="23" t="s">
        <v>133</v>
      </c>
      <c r="J5" s="235"/>
      <c r="K5" s="235"/>
      <c r="L5" s="235"/>
      <c r="M5" s="235"/>
      <c r="N5" s="278"/>
      <c r="O5" s="181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17"/>
    </row>
    <row r="7" spans="1:14" ht="202.5" customHeight="1">
      <c r="A7" s="70"/>
      <c r="B7" s="38" t="s">
        <v>81</v>
      </c>
      <c r="C7" s="59"/>
      <c r="D7" s="59"/>
      <c r="E7" s="60" t="s">
        <v>82</v>
      </c>
      <c r="F7" s="138" t="s">
        <v>165</v>
      </c>
      <c r="G7" s="60" t="s">
        <v>83</v>
      </c>
      <c r="H7" s="59"/>
      <c r="I7" s="59"/>
      <c r="J7" s="66" t="s">
        <v>84</v>
      </c>
      <c r="K7" s="66" t="s">
        <v>84</v>
      </c>
      <c r="L7" s="83">
        <v>0.15</v>
      </c>
      <c r="M7" s="59"/>
      <c r="N7" s="59"/>
    </row>
    <row r="8" spans="1:14" ht="231" customHeight="1">
      <c r="A8" s="62"/>
      <c r="B8" s="60" t="s">
        <v>85</v>
      </c>
      <c r="C8" s="62"/>
      <c r="D8" s="62"/>
      <c r="E8" s="38" t="s">
        <v>86</v>
      </c>
      <c r="F8" s="138" t="s">
        <v>165</v>
      </c>
      <c r="G8" s="38" t="s">
        <v>87</v>
      </c>
      <c r="H8" s="62"/>
      <c r="I8" s="62"/>
      <c r="J8" s="66" t="s">
        <v>84</v>
      </c>
      <c r="K8" s="66" t="s">
        <v>84</v>
      </c>
      <c r="L8" s="83">
        <v>0.15</v>
      </c>
      <c r="M8" s="62"/>
      <c r="N8" s="62"/>
    </row>
    <row r="9" spans="1:14" ht="114.75">
      <c r="A9" s="62"/>
      <c r="B9" s="60" t="s">
        <v>88</v>
      </c>
      <c r="C9" s="62"/>
      <c r="D9" s="62"/>
      <c r="E9" s="60" t="s">
        <v>89</v>
      </c>
      <c r="F9" s="136" t="s">
        <v>139</v>
      </c>
      <c r="G9" s="60" t="s">
        <v>90</v>
      </c>
      <c r="H9" s="61" t="s">
        <v>0</v>
      </c>
      <c r="I9" s="61">
        <v>792</v>
      </c>
      <c r="J9" s="61">
        <v>565</v>
      </c>
      <c r="K9" s="61">
        <v>24</v>
      </c>
      <c r="L9" s="63">
        <v>0.15</v>
      </c>
      <c r="M9" s="61"/>
      <c r="N9" s="61"/>
    </row>
    <row r="10" spans="1:14" ht="178.5">
      <c r="A10" s="62"/>
      <c r="B10" s="60" t="s">
        <v>108</v>
      </c>
      <c r="C10" s="62"/>
      <c r="D10" s="62"/>
      <c r="E10" s="60" t="s">
        <v>91</v>
      </c>
      <c r="F10" s="136" t="s">
        <v>184</v>
      </c>
      <c r="G10" s="60" t="s">
        <v>92</v>
      </c>
      <c r="H10" s="61" t="s">
        <v>0</v>
      </c>
      <c r="I10" s="61">
        <v>792</v>
      </c>
      <c r="J10" s="61">
        <v>565</v>
      </c>
      <c r="K10" s="61">
        <v>566</v>
      </c>
      <c r="L10" s="63">
        <v>0.15</v>
      </c>
      <c r="M10" s="62"/>
      <c r="N10" s="62"/>
    </row>
    <row r="11" spans="1:14" ht="351" customHeight="1">
      <c r="A11" s="62"/>
      <c r="B11" s="60" t="s">
        <v>93</v>
      </c>
      <c r="C11" s="62"/>
      <c r="D11" s="62"/>
      <c r="E11" s="60" t="s">
        <v>94</v>
      </c>
      <c r="F11" s="138" t="s">
        <v>165</v>
      </c>
      <c r="G11" s="60" t="s">
        <v>95</v>
      </c>
      <c r="H11" s="64" t="s">
        <v>66</v>
      </c>
      <c r="I11" s="61">
        <v>744</v>
      </c>
      <c r="J11" s="61">
        <v>100</v>
      </c>
      <c r="K11" s="61">
        <v>100</v>
      </c>
      <c r="L11" s="62"/>
      <c r="M11" s="62"/>
      <c r="N11" s="62"/>
    </row>
    <row r="12" spans="1:14" ht="140.25" customHeight="1">
      <c r="A12" s="61"/>
      <c r="B12" s="60" t="s">
        <v>96</v>
      </c>
      <c r="C12" s="61"/>
      <c r="D12" s="61"/>
      <c r="E12" s="60" t="s">
        <v>97</v>
      </c>
      <c r="F12" s="138" t="s">
        <v>139</v>
      </c>
      <c r="G12" s="38" t="s">
        <v>98</v>
      </c>
      <c r="H12" s="61" t="s">
        <v>0</v>
      </c>
      <c r="I12" s="61">
        <v>792</v>
      </c>
      <c r="J12" s="61">
        <v>192</v>
      </c>
      <c r="K12" s="84">
        <v>100</v>
      </c>
      <c r="L12" s="61"/>
      <c r="M12" s="61"/>
      <c r="N12" s="61"/>
    </row>
    <row r="13" spans="1:14" ht="265.5" customHeight="1">
      <c r="A13" s="61"/>
      <c r="B13" s="136" t="s">
        <v>172</v>
      </c>
      <c r="C13" s="61"/>
      <c r="D13" s="61"/>
      <c r="E13" s="136" t="s">
        <v>179</v>
      </c>
      <c r="F13" s="140" t="s">
        <v>139</v>
      </c>
      <c r="G13" s="54" t="s">
        <v>185</v>
      </c>
      <c r="H13" s="89" t="s">
        <v>186</v>
      </c>
      <c r="I13" s="89">
        <v>792</v>
      </c>
      <c r="J13" s="89">
        <v>70</v>
      </c>
      <c r="K13" s="89">
        <v>67</v>
      </c>
      <c r="L13" s="61"/>
      <c r="M13" s="61"/>
      <c r="N13" s="61"/>
    </row>
    <row r="14" spans="1:14" ht="170.25" customHeight="1">
      <c r="A14" s="61"/>
      <c r="B14" s="136" t="s">
        <v>173</v>
      </c>
      <c r="C14" s="65"/>
      <c r="D14" s="65"/>
      <c r="E14" s="136" t="s">
        <v>99</v>
      </c>
      <c r="F14" s="140" t="s">
        <v>165</v>
      </c>
      <c r="G14" s="49" t="s">
        <v>100</v>
      </c>
      <c r="H14" s="127" t="s">
        <v>0</v>
      </c>
      <c r="I14" s="127">
        <v>792</v>
      </c>
      <c r="J14" s="127">
        <v>155</v>
      </c>
      <c r="K14" s="127">
        <v>58</v>
      </c>
      <c r="L14" s="65"/>
      <c r="M14" s="65"/>
      <c r="N14" s="65"/>
    </row>
    <row r="15" spans="1:14" ht="256.5" customHeight="1">
      <c r="A15" s="66"/>
      <c r="B15" s="136" t="s">
        <v>174</v>
      </c>
      <c r="C15" s="66"/>
      <c r="D15" s="66"/>
      <c r="E15" s="137" t="s">
        <v>180</v>
      </c>
      <c r="F15" s="138" t="s">
        <v>165</v>
      </c>
      <c r="G15" s="135" t="s">
        <v>100</v>
      </c>
      <c r="H15" s="45" t="s">
        <v>0</v>
      </c>
      <c r="I15" s="66">
        <v>792</v>
      </c>
      <c r="J15" s="66">
        <v>21</v>
      </c>
      <c r="K15" s="66">
        <v>15</v>
      </c>
      <c r="L15" s="67">
        <v>0.15</v>
      </c>
      <c r="M15" s="66"/>
      <c r="N15" s="66"/>
    </row>
    <row r="16" spans="1:14" ht="126.75" customHeight="1">
      <c r="A16" s="61"/>
      <c r="B16" s="136" t="s">
        <v>175</v>
      </c>
      <c r="C16" s="61"/>
      <c r="D16" s="61"/>
      <c r="E16" s="54" t="s">
        <v>101</v>
      </c>
      <c r="F16" s="156" t="s">
        <v>139</v>
      </c>
      <c r="G16" s="49" t="s">
        <v>102</v>
      </c>
      <c r="H16" s="45" t="s">
        <v>0</v>
      </c>
      <c r="I16" s="66">
        <v>792</v>
      </c>
      <c r="J16" s="89">
        <v>20</v>
      </c>
      <c r="K16" s="89">
        <v>0</v>
      </c>
      <c r="L16" s="71"/>
      <c r="M16" s="61"/>
      <c r="N16" s="61"/>
    </row>
    <row r="17" spans="1:16" ht="174" customHeight="1">
      <c r="A17" s="276"/>
      <c r="B17" s="272" t="s">
        <v>176</v>
      </c>
      <c r="C17" s="274"/>
      <c r="D17" s="276"/>
      <c r="E17" s="145" t="s">
        <v>203</v>
      </c>
      <c r="F17" s="270" t="s">
        <v>139</v>
      </c>
      <c r="G17" s="227" t="s">
        <v>103</v>
      </c>
      <c r="H17" s="89" t="s">
        <v>205</v>
      </c>
      <c r="I17" s="89">
        <v>792</v>
      </c>
      <c r="J17" s="89">
        <v>3</v>
      </c>
      <c r="K17" s="89">
        <v>1</v>
      </c>
      <c r="L17" s="158">
        <v>0.15</v>
      </c>
      <c r="M17" s="89"/>
      <c r="N17" s="61"/>
      <c r="P17" s="157"/>
    </row>
    <row r="18" spans="1:16" ht="173.25" customHeight="1">
      <c r="A18" s="277"/>
      <c r="B18" s="273"/>
      <c r="C18" s="275"/>
      <c r="D18" s="277"/>
      <c r="E18" s="145" t="s">
        <v>204</v>
      </c>
      <c r="F18" s="271"/>
      <c r="G18" s="228"/>
      <c r="H18" s="89" t="s">
        <v>186</v>
      </c>
      <c r="I18" s="89"/>
      <c r="J18" s="89">
        <v>32</v>
      </c>
      <c r="K18" s="89">
        <v>22</v>
      </c>
      <c r="L18" s="158"/>
      <c r="M18" s="89"/>
      <c r="N18" s="61"/>
      <c r="P18" s="157"/>
    </row>
    <row r="19" spans="1:14" ht="243.75" customHeight="1">
      <c r="A19" s="61"/>
      <c r="B19" s="136" t="s">
        <v>177</v>
      </c>
      <c r="C19" s="50"/>
      <c r="D19" s="61"/>
      <c r="E19" s="135" t="s">
        <v>187</v>
      </c>
      <c r="F19" s="140" t="s">
        <v>165</v>
      </c>
      <c r="G19" s="49" t="s">
        <v>83</v>
      </c>
      <c r="H19" s="141"/>
      <c r="I19" s="61"/>
      <c r="J19" s="61"/>
      <c r="K19" s="61"/>
      <c r="L19" s="71"/>
      <c r="M19" s="61"/>
      <c r="N19" s="61"/>
    </row>
    <row r="20" spans="1:14" ht="24.75" customHeight="1">
      <c r="A20" s="61"/>
      <c r="B20" s="163" t="s">
        <v>104</v>
      </c>
      <c r="C20" s="69"/>
      <c r="D20" s="61"/>
      <c r="E20" s="60"/>
      <c r="F20" s="138" t="s">
        <v>184</v>
      </c>
      <c r="G20" s="60"/>
      <c r="H20" s="61"/>
      <c r="I20" s="61"/>
      <c r="J20" s="61"/>
      <c r="K20" s="61"/>
      <c r="L20" s="61"/>
      <c r="M20" s="61"/>
      <c r="N20" s="61"/>
    </row>
    <row r="21" spans="1:14" ht="28.5" customHeight="1">
      <c r="A21" s="61"/>
      <c r="B21" s="268" t="s">
        <v>105</v>
      </c>
      <c r="C21" s="50"/>
      <c r="D21" s="61"/>
      <c r="E21" s="103" t="s">
        <v>181</v>
      </c>
      <c r="F21" s="138" t="s">
        <v>139</v>
      </c>
      <c r="G21" s="60"/>
      <c r="H21" s="61" t="s">
        <v>0</v>
      </c>
      <c r="I21" s="61">
        <v>792</v>
      </c>
      <c r="J21" s="61">
        <v>28</v>
      </c>
      <c r="K21" s="61">
        <v>1</v>
      </c>
      <c r="L21" s="61"/>
      <c r="M21" s="61"/>
      <c r="N21" s="61"/>
    </row>
    <row r="22" spans="1:14" ht="40.5" customHeight="1">
      <c r="A22" s="61"/>
      <c r="B22" s="269"/>
      <c r="C22" s="61"/>
      <c r="D22" s="61"/>
      <c r="E22" s="49" t="s">
        <v>182</v>
      </c>
      <c r="F22" s="138" t="s">
        <v>139</v>
      </c>
      <c r="G22" s="60"/>
      <c r="H22" s="61" t="s">
        <v>2</v>
      </c>
      <c r="I22" s="61"/>
      <c r="J22" s="61">
        <v>30</v>
      </c>
      <c r="K22" s="61">
        <v>29</v>
      </c>
      <c r="L22" s="61"/>
      <c r="M22" s="61"/>
      <c r="N22" s="61"/>
    </row>
    <row r="23" spans="1:14" ht="34.5" customHeight="1">
      <c r="A23" s="61"/>
      <c r="B23" s="136" t="s">
        <v>178</v>
      </c>
      <c r="C23" s="61"/>
      <c r="D23" s="61"/>
      <c r="E23" s="49" t="s">
        <v>183</v>
      </c>
      <c r="F23" s="139" t="s">
        <v>139</v>
      </c>
      <c r="G23" s="60"/>
      <c r="H23" s="72" t="s">
        <v>0</v>
      </c>
      <c r="I23" s="61"/>
      <c r="J23" s="61">
        <v>1130</v>
      </c>
      <c r="K23" s="61">
        <f>60+153+12+158+2+154+14</f>
        <v>553</v>
      </c>
      <c r="L23" s="63">
        <v>0.15</v>
      </c>
      <c r="M23" s="61"/>
      <c r="N23" s="61"/>
    </row>
    <row r="24" spans="1:14" ht="18.75">
      <c r="A24" s="9" t="s">
        <v>54</v>
      </c>
      <c r="C24" s="31"/>
      <c r="D24" s="31"/>
      <c r="E24" s="31"/>
      <c r="F24" s="6"/>
      <c r="G24" s="68"/>
      <c r="H24" s="31"/>
      <c r="I24" s="6"/>
      <c r="J24" s="6"/>
      <c r="K24" s="31"/>
      <c r="L24" s="31"/>
      <c r="M24" s="31"/>
      <c r="N24" s="6"/>
    </row>
    <row r="25" spans="1:14" ht="12.75">
      <c r="A25" s="6"/>
      <c r="C25" s="279" t="s">
        <v>55</v>
      </c>
      <c r="D25" s="279"/>
      <c r="E25" s="279"/>
      <c r="F25" s="6"/>
      <c r="G25" s="279" t="s">
        <v>56</v>
      </c>
      <c r="H25" s="279"/>
      <c r="I25" s="6"/>
      <c r="J25" s="6"/>
      <c r="K25" s="6" t="s">
        <v>57</v>
      </c>
      <c r="L25" s="6"/>
      <c r="M25" s="6"/>
      <c r="N25" s="6"/>
    </row>
    <row r="26" spans="1:14" ht="12.75">
      <c r="A26" s="6" t="s">
        <v>59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 t="s">
        <v>61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6" ht="12.75">
      <c r="A28" s="6" t="s">
        <v>60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P28" s="58"/>
    </row>
    <row r="29" spans="1:13" ht="12.75">
      <c r="A29" s="6" t="s">
        <v>62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 t="s">
        <v>63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mergeCells count="26">
    <mergeCell ref="O4:O5"/>
    <mergeCell ref="C25:E25"/>
    <mergeCell ref="G25:H25"/>
    <mergeCell ref="H4:I4"/>
    <mergeCell ref="J4:J5"/>
    <mergeCell ref="K4:K5"/>
    <mergeCell ref="L4:L5"/>
    <mergeCell ref="G17:G18"/>
    <mergeCell ref="G3:N3"/>
    <mergeCell ref="B4:B5"/>
    <mergeCell ref="C4:C5"/>
    <mergeCell ref="D4:D5"/>
    <mergeCell ref="E4:E5"/>
    <mergeCell ref="F4:F5"/>
    <mergeCell ref="G4:G5"/>
    <mergeCell ref="M4:M5"/>
    <mergeCell ref="N4:N5"/>
    <mergeCell ref="B21:B22"/>
    <mergeCell ref="A3:A5"/>
    <mergeCell ref="B3:D3"/>
    <mergeCell ref="E3:F3"/>
    <mergeCell ref="F17:F18"/>
    <mergeCell ref="B17:B18"/>
    <mergeCell ref="C17:C18"/>
    <mergeCell ref="D17:D18"/>
    <mergeCell ref="A17:A18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2018-07-02T13:02:02Z</cp:lastPrinted>
  <dcterms:created xsi:type="dcterms:W3CDTF">2012-04-05T06:58:33Z</dcterms:created>
  <dcterms:modified xsi:type="dcterms:W3CDTF">2018-07-03T08:05:33Z</dcterms:modified>
  <cp:category/>
  <cp:version/>
  <cp:contentType/>
  <cp:contentStatus/>
</cp:coreProperties>
</file>