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0" yWindow="65236" windowWidth="19410" windowHeight="13350" tabRatio="666" activeTab="0"/>
  </bookViews>
  <sheets>
    <sheet name="титульный лист" sheetId="1" r:id="rId1"/>
    <sheet name="раздел 1" sheetId="2" r:id="rId2"/>
    <sheet name="раздел 1." sheetId="3" r:id="rId3"/>
    <sheet name="раздел 2" sheetId="4" r:id="rId4"/>
    <sheet name="раздел 2 ." sheetId="5" r:id="rId5"/>
    <sheet name="ч.2, раздел1" sheetId="6" r:id="rId6"/>
    <sheet name="ч.2 раздел1 3.2" sheetId="7" r:id="rId7"/>
  </sheets>
  <definedNames/>
  <calcPr fullCalcOnLoad="1"/>
</workbook>
</file>

<file path=xl/sharedStrings.xml><?xml version="1.0" encoding="utf-8"?>
<sst xmlns="http://schemas.openxmlformats.org/spreadsheetml/2006/main" count="542" uniqueCount="229">
  <si>
    <t>человек</t>
  </si>
  <si>
    <t>инвалиды войны,участники Великой Отечественной войны 1941-1945 гг., ветераны боевых действий, лица , награжденные знаком "Жителю блокадного Ленинграда", члены семей погибших (умерших) инвалидов войны, участников Великой Отечественной войны, ветеранов боевых действий, бывшие несовершеннолетние узники концлагерей, гетто и других мест принудительного содержания, созданных фашиствми и их союзниками в период второй мировой войны, инвалиды, граждане, подвергшиеся воздействию радиации, труженики тыла, ветераны  лица, к ним приравненные, жертвы политических репрессий, лица награжденные знаком  "Почетный донор России"("Почетный донор СССР"), ветераны труда Тамбовской области</t>
  </si>
  <si>
    <t>семей</t>
  </si>
  <si>
    <t>граждане, имеющие право на получение субсидии на оплату жилого помещения и коммунальных услуг</t>
  </si>
  <si>
    <t>семьи, имеющие детей, дети</t>
  </si>
  <si>
    <t xml:space="preserve">                     О ВЫПОЛНЕНИИ ГОСУДАРСТВЕННОГО ЗАДАНИЯ</t>
  </si>
  <si>
    <t>Наименование областного государственного учреждения</t>
  </si>
  <si>
    <t>Форма по</t>
  </si>
  <si>
    <t>ОКУД</t>
  </si>
  <si>
    <t>Коды</t>
  </si>
  <si>
    <t>Дата</t>
  </si>
  <si>
    <t>Виды деятельности областного государственного учреждения</t>
  </si>
  <si>
    <t>По ОКВЕД</t>
  </si>
  <si>
    <t>85.32</t>
  </si>
  <si>
    <t>Вид областного государственного учреждения</t>
  </si>
  <si>
    <t>(указывается вид областного государственного</t>
  </si>
  <si>
    <t>учреждения из базового (отраслевого) перечня)</t>
  </si>
  <si>
    <t xml:space="preserve">ТОГБУ СОН "Центр </t>
  </si>
  <si>
    <t>социальных услуг для населения Никифоровского района"</t>
  </si>
  <si>
    <t>Периодичность</t>
  </si>
  <si>
    <t>указывается в соответствии с периодичностью представления отчета о выполнении</t>
  </si>
  <si>
    <t>государственного задания, установленной в государственном задании)</t>
  </si>
  <si>
    <t>ЧАСТЬ 1. Сведения об оказываемых услугах</t>
  </si>
  <si>
    <t>Раздел 1.</t>
  </si>
  <si>
    <t xml:space="preserve">1. Наименование государственной услуги </t>
  </si>
  <si>
    <t>2. Категории потребителей государственной услуги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</si>
  <si>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</si>
  <si>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</si>
  <si>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Уникальный номер реестровой записи</t>
  </si>
  <si>
    <t>Показатель, характеризующий условия (формы) оказания государственной услуги</t>
  </si>
  <si>
    <t>Показатель, характеризующий содержание государственной услуги</t>
  </si>
  <si>
    <t>Показатель качества государственной услуги</t>
  </si>
  <si>
    <t>наименование показателя</t>
  </si>
  <si>
    <t>единица измерения по ОКЕИ</t>
  </si>
  <si>
    <t>наименование</t>
  </si>
  <si>
    <t>утверждено в государственном задании</t>
  </si>
  <si>
    <t>исполнено на отчетную дату</t>
  </si>
  <si>
    <t>Допустимое (возможное) отклонение</t>
  </si>
  <si>
    <t>Отклонение, превышающее допустимое значение</t>
  </si>
  <si>
    <t>Причина отклонения</t>
  </si>
  <si>
    <t>Показатель объёма государственной услуги</t>
  </si>
  <si>
    <t>средний размер платы (цена,тариф)</t>
  </si>
  <si>
    <t>Раздел 2.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</si>
  <si>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</si>
  <si>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</si>
  <si>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</si>
  <si>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</si>
  <si>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ЧАСТЬ 2. Сведения о выполняемых работах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</si>
  <si>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</si>
  <si>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</si>
  <si>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работы</t>
  </si>
  <si>
    <t>3.2. сведения о фактическом достижении показателей, характеризующих объём работы:</t>
  </si>
  <si>
    <t>Руководитель</t>
  </si>
  <si>
    <t>(должность)</t>
  </si>
  <si>
    <t>(подпись)</t>
  </si>
  <si>
    <t>(расшифровка подписи)</t>
  </si>
  <si>
    <t>1)</t>
  </si>
  <si>
    <t>Примечания:</t>
  </si>
  <si>
    <t>государственной услуги раздельно по каждой из государственных услуг с указанием порядкого номера раздела.</t>
  </si>
  <si>
    <t>1) Формируется при установлении государственного задания на оказание государственной услуги и работы и содержит требования к оказанию</t>
  </si>
  <si>
    <t>2) Формируется при установлении государственного задания на оказание государственной услуги и работы и содержит требования к выполнению</t>
  </si>
  <si>
    <t>работы раздельно по каждой из работ с указанием порядкого номера раздела.</t>
  </si>
  <si>
    <t xml:space="preserve">предоставление социального обслуживания </t>
  </si>
  <si>
    <t>в форме на дому</t>
  </si>
  <si>
    <t>процент</t>
  </si>
  <si>
    <t>количество предоставляемых услуг</t>
  </si>
  <si>
    <t>чел.</t>
  </si>
  <si>
    <t>граждани льготной категории;</t>
  </si>
  <si>
    <t xml:space="preserve">семьи имеющие детей, дети; отдельные категории работников учреждения социального обслуживания, </t>
  </si>
  <si>
    <t>получающие выплату на частичную оплату жилого помещения и коммунальных услуг;</t>
  </si>
  <si>
    <t>граждане, имеющие право на получение субсидии на оплату жилого помещения и коммунальных услуг;</t>
  </si>
  <si>
    <t>физические и юридические лица-получатели пособия на погребение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</si>
  <si>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оргснизации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</si>
  <si>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</si>
  <si>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оказывающие социальные услуги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</si>
  <si>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</si>
  <si>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численность получателей государственной услуги, всего из них:</t>
  </si>
  <si>
    <t>бесплатно</t>
  </si>
  <si>
    <t>Доля получателей социальных услуг,получающих социальные услуги от общего числа получателей социальных услуг, находящихся на социальном обслуживании в организации</t>
  </si>
  <si>
    <t>Выявление граждан, нуждающихся в получении государственно й услуги, содействие в сборе документов для получения государственно й услуги</t>
  </si>
  <si>
    <t>Организация работы по выявлению граждан, нуждающихся в получении государственной услуги, содействие в сборе документов для принятия управлением социальной защиты и семейной политики области решения о признании гражданина нуждающимся (либо отказе) в социальных услугах в форме социального обслуживания на дому</t>
  </si>
  <si>
    <t>обеспечение прав граждан на получение социальных услуг по социальному обслуживанию</t>
  </si>
  <si>
    <t>отсутствие  очереди</t>
  </si>
  <si>
    <t>Зачисление на надомное социальное обслуживание, снятие с обслуживания</t>
  </si>
  <si>
    <t xml:space="preserve">Принятие приказа учреждения о зачислении граждан на надомное социальное обслуживание на основании индивидуальной программы предоставления социальных услуг, составленной управлением социальной защиты исемейной политики области, принятие приказа учреждения о снятии с надомного социального обслуживания граждан 
</t>
  </si>
  <si>
    <t xml:space="preserve">Юридическое оформление граждан на социальное обслуживание на дому на основании индивидуальной программы предоставления социальных услуг, составленной управлением социальной защитыи семейной политики области 
</t>
  </si>
  <si>
    <t>Заключение договоров с потребителями государственной услуги, внесение изменений в договоры</t>
  </si>
  <si>
    <t>Заключение договора о предоставлении социальных услуг с потребителями государственной услуги, внесение изменений в договоры</t>
  </si>
  <si>
    <t>Установление взаимных обязательств при предоставлении гражданам социальных услуг по социальному обслуживанию на дому</t>
  </si>
  <si>
    <t>Ведение в актуализированном состоянии регистра получателей социальных услуг по форме в соответствии с постановлением администрации области от 31.10.2014 № 1337 «Об утверждении Порядка формирования и ведения регистра получателей социальных услуг в Тамбовской области»</t>
  </si>
  <si>
    <t xml:space="preserve">Содержание регистра получателей социальных услуг в актуализированном состоянии </t>
  </si>
  <si>
    <t>Исчисление размера платы за надомное социальное обслуживание, взимание платы</t>
  </si>
  <si>
    <t>Исчисление размера платы за надомное социальное обслуживание осуществляется в связи с изменением среднедушевого дохода получателя социальных услуг, тарифов на социальные услуги, количества и видов социальных услуг, предоставляемых получателю социальных услуг, и (или) предельной величины среднедушевого дохода для предоставления социальных услуг бесплатно. Внесение в установленном порядке изменений в договор с получателями социальных услуг в части размера платы за социальное обслуживание на дому. Взимание платы за социальное обслуживание на дому</t>
  </si>
  <si>
    <t>своевременная оплата, обеспечение сборов за предоставляемые услуги</t>
  </si>
  <si>
    <t>Работа мобильной бригады</t>
  </si>
  <si>
    <t xml:space="preserve">Обеспечение работы мобильной бригады для предоставления потребителям государственных услуг по социальному обслуживанию на дому, а также по ведению консультационных работ по вопросам социальной поддержки населения </t>
  </si>
  <si>
    <t xml:space="preserve">Организация работы мобильной бригады в соответствии с положением, утвержденным приказом учреждения 
</t>
  </si>
  <si>
    <t>Подбор детей с соблюдением возрастного ценза для предоставления им государственной услуги по отдыху и оздоровлению, доставка детей до управления социальной защиты и семейной политики области и (или) учреждения отдыха и оздоровления детей. Обеспечение безопасной перевозки</t>
  </si>
  <si>
    <t>Осуществление мероприятий по соблюдению прав детей на отдых и оздоровление</t>
  </si>
  <si>
    <t>обеспечение прав совершеннолетних недееспособных граждан на посторонний уход в домашних условиях</t>
  </si>
  <si>
    <t>Социальное сопровождение</t>
  </si>
  <si>
    <t>предоставление</t>
  </si>
  <si>
    <t>гражданам социальных услуг  в форме социального обслуживания на дому</t>
  </si>
  <si>
    <t>Содержание регистра получателей социальных услуг в актуализированном состоянии</t>
  </si>
  <si>
    <t>88.10</t>
  </si>
  <si>
    <t>бюджетное</t>
  </si>
  <si>
    <t>Предоставление социального обслуживания в форме  на дому</t>
  </si>
  <si>
    <t>Доступность получения социальных услуг в организации(возможность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 такой организации, для отдыха в сидячем положении, а также доступное размещение оборудования и носителей информации;</t>
  </si>
  <si>
    <t>оказание иных видов посторонней помощи</t>
  </si>
  <si>
    <t>неработающие собственники жилых помещений, достигшие возраста 70 лет и старше и проживающие одиноко или в составе семьи, состоящей только из совместно проживающих неработающих граждан пенсионного возраста</t>
  </si>
  <si>
    <t>выявление граждан,содействие в сборе документов, зачисление, снятие и заключение договоров на надомное социальное</t>
  </si>
  <si>
    <t xml:space="preserve"> обслуживание, исчисление размера платы, ведение консультационных работ, прием документов для определения права статуса льготной категории, предост. мер соц. поддержки</t>
  </si>
  <si>
    <t>граждане льготной категории, семьи имеющие детей, дети, граждане, имеющие право на получение</t>
  </si>
  <si>
    <t>субсидии на оплату жилого помещения,физ. и юр. лица- получатели социального пособия на погребение.</t>
  </si>
  <si>
    <t xml:space="preserve">     ОТЧЕТ </t>
  </si>
  <si>
    <t>утверждено в государственном  задании</t>
  </si>
  <si>
    <t>код по базовому (отраслевому) перечню</t>
  </si>
  <si>
    <t>вид социальной услуги</t>
  </si>
  <si>
    <t>категории</t>
  </si>
  <si>
    <t>форма социального обслуживания</t>
  </si>
  <si>
    <t>условия оказания услуги</t>
  </si>
  <si>
    <t>код по ОКЕИ</t>
  </si>
  <si>
    <t xml:space="preserve">единица измерения </t>
  </si>
  <si>
    <t xml:space="preserve"> сведения о фактическом достижении показателей, характеризующих объём государственной услуги:</t>
  </si>
  <si>
    <t>Уникальный номер по базовому (отраслевому) перечню</t>
  </si>
  <si>
    <t xml:space="preserve">единица измерения по </t>
  </si>
  <si>
    <t>код ОКЕИ</t>
  </si>
  <si>
    <t>Граждане полностью утратившие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инвалидности, граждане частично утратившие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инвалидности, гражданин при наличии в семье инвалида или инвалидов, в том числе ребенка-инвалида или детей-инвалидов, нуждающихся в постоянном постороннем уходе, граждане при отсутствии работы и средств к существованию, граждане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</si>
  <si>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</si>
  <si>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>Предоставление социально-бытовых услуг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</si>
  <si>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</si>
  <si>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</si>
  <si>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Количество нарушений санитарного законодательства в отчетном году, выявленных при проведении проверок</t>
  </si>
  <si>
    <t>Граждаин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</si>
  <si>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социального обслуживания   на дому</t>
  </si>
  <si>
    <t>Предоставление социального обслуживания  на дому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</si>
  <si>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</si>
  <si>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Предоставление социального обслуживания на дому</t>
  </si>
  <si>
    <t>Очно</t>
  </si>
  <si>
    <t>Предоставление социально-медицинских услуг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</si>
  <si>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</si>
  <si>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социально-психологических услуг</t>
  </si>
  <si>
    <t xml:space="preserve">Предоставление социального обслуживания на дому </t>
  </si>
  <si>
    <t>Предоставление социально-педагогических услуг</t>
  </si>
  <si>
    <t>Предоставление социально-трудовых услуг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</si>
  <si>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</si>
  <si>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</si>
  <si>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Предоставление срочных социальных услуг</t>
  </si>
  <si>
    <t>Гражданин при отсутствии работы и средств к существованию</t>
  </si>
  <si>
    <t>численность получателей услуги</t>
  </si>
  <si>
    <t>Организация предоставления мер социальной поддержки, пособий, компенсаций</t>
  </si>
  <si>
    <t xml:space="preserve"> Российской Федерации</t>
  </si>
  <si>
    <t>и иных  социальных выплат, установленных законодательством Российской Федерации и законодательством субъекта</t>
  </si>
  <si>
    <t xml:space="preserve">предоставления мер социальной поддержки, пособий, компенсаций и иных социальных выплат </t>
  </si>
  <si>
    <t>19</t>
  </si>
  <si>
    <t>Граждане имеющие право на предоставления мер социальной поддержки, пособий, компенсаций и иных социальных выплат</t>
  </si>
  <si>
    <t>Очно/заочно</t>
  </si>
  <si>
    <t xml:space="preserve">Численность граждан, получивших социальные выплаты </t>
  </si>
  <si>
    <t>Отсутствие обоснованных жалоб и обращений</t>
  </si>
  <si>
    <t xml:space="preserve">Удовлетворенность получателей в предоставлении услуг </t>
  </si>
  <si>
    <t>Укомплектование организации специалистами, оказывающими социальные услуги</t>
  </si>
  <si>
    <t>Повышение качества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услуг</t>
  </si>
  <si>
    <t>Предоставление услуг получателям</t>
  </si>
  <si>
    <t>Подбор детей для предоставления им государственной услуги по отдыху и оздоровлению, доставка детей до управления социальной защиты и семейной политики области и (или) учреждения отдыха и оздоровления детей</t>
  </si>
  <si>
    <t>Подбор граждан, выразивших желание стать опекунами и попечителями и проверка условий жизни, соблюдения прав и интересов, сохранности имущества совершеннолетних недееспособных и не полностью дееспособных граждан, а также выполнения опекунами и попечителями своих обязанностей</t>
  </si>
  <si>
    <t>Организация мероприятий и акций</t>
  </si>
  <si>
    <t>Обследование жилищно-бытовых условий малоимущих семей, одиноко проживающего гражданина, составление акта обследования, разработка совместно с заявителем программы социальной адаптации по согласованию с управлением социальной защиты и семейной политики области. Участие в осуществлении мониторинга оказания государственной социальной помощи на условиях социального контракта</t>
  </si>
  <si>
    <t>Социальное сопровождение граждан</t>
  </si>
  <si>
    <t>Социальное сопровождение  семей, имеющих детей</t>
  </si>
  <si>
    <t>Работа по организации мероприятий и акций</t>
  </si>
  <si>
    <t>заочно</t>
  </si>
  <si>
    <t>Осуществление организационных мероприятий для заключения социального контракта с малообеспеченной семьей, малообеспеченным одиноко проживающим гражданином</t>
  </si>
  <si>
    <t>единиц</t>
  </si>
  <si>
    <t>170</t>
  </si>
  <si>
    <t>услуг</t>
  </si>
  <si>
    <t>0</t>
  </si>
  <si>
    <t xml:space="preserve">Осуществление подбора граждан, выразивших желание стать опекунами и попечителями.                                                                                          </t>
  </si>
  <si>
    <t>Осуществление проверки условий жизни, соблюдения прав и интересов, сохранности имущества совершеннолетних недееспособных и не полностью дееспособных граждан, а также выполнения опекунами и попечителями своих обязанностей</t>
  </si>
  <si>
    <t xml:space="preserve">человек                                                                                                                                                                                                                            </t>
  </si>
  <si>
    <t>22.043.0</t>
  </si>
  <si>
    <t xml:space="preserve">код по базовому (отраслевому) перечню                        </t>
  </si>
  <si>
    <t>Показатель объёма работы</t>
  </si>
  <si>
    <t>Доля малоимущих граждан, получивших государственную социальную плмощь на основании социального контракта, в общей численности малоимущих граждан, получивших государственную социальную помощь</t>
  </si>
  <si>
    <t>390</t>
  </si>
  <si>
    <t>58244</t>
  </si>
  <si>
    <t>5</t>
  </si>
  <si>
    <t>844</t>
  </si>
  <si>
    <t>792</t>
  </si>
  <si>
    <t>21706</t>
  </si>
  <si>
    <t>49923</t>
  </si>
  <si>
    <t>724</t>
  </si>
  <si>
    <t>7235</t>
  </si>
  <si>
    <t>1</t>
  </si>
  <si>
    <t>16641</t>
  </si>
  <si>
    <t>раздел 1'!L220)</t>
  </si>
  <si>
    <t>Деятельность службы "Мобильная бригада"</t>
  </si>
  <si>
    <t>Обеспечение деятельности службы "Мобильная бригада" для доставки лиц старше 65 лет, проживающих в сельской местности, в медицинские организации</t>
  </si>
  <si>
    <t>Организация деятельности службы "мобильная бригада" согласно нормативно-правовых актов области</t>
  </si>
  <si>
    <t>880000О.99.0.АЭ22АА09000</t>
  </si>
  <si>
    <t>880000О.99.0.АЭ22АА10000</t>
  </si>
  <si>
    <t>880000О.99.0.АЭ22АА13000</t>
  </si>
  <si>
    <t>880000О.99.0.АЭ22АА190000</t>
  </si>
  <si>
    <t>880000О.99.0.АЭ22АА18000</t>
  </si>
  <si>
    <t>880000О.99.0.АЭ22АА22000</t>
  </si>
  <si>
    <t>880000О.99.0.АЭ22АА27000</t>
  </si>
  <si>
    <t>880000О.99.0.АЭ22АА28000</t>
  </si>
  <si>
    <t>880000О.99.0.АЭ22АА31000</t>
  </si>
  <si>
    <t>880000О.99.0.АЭ22АА36000</t>
  </si>
  <si>
    <t>880000О.99.0.АЭ22АА37000</t>
  </si>
  <si>
    <t>880000О.99.0.АЭ22АА40000</t>
  </si>
  <si>
    <t>880000О.99.0.АЭ22АА46000</t>
  </si>
  <si>
    <t>880000О.99.0.АЭ22АА49000</t>
  </si>
  <si>
    <t>880000О.99.0.АЭ22АА54000</t>
  </si>
  <si>
    <t>880000О.99.0.АЭ22АА55000</t>
  </si>
  <si>
    <t>малоимущие семьи, малоимущие одиноко проживающие граждане, которые по независящим от них причинам имеют среднедушевой доход ниже величины прожиточного минимума, установленной в Тамбовской области</t>
  </si>
  <si>
    <t>Подбор и направление граждан на социальное обслуживание в ТОГБУ «Центр социальной помощи «Жемчужина леса»</t>
  </si>
  <si>
    <t xml:space="preserve">Подбор граждан в соответствии с графиком заездов ТОГБУ «Центр социальной помощи «Жемчужина леса» </t>
  </si>
  <si>
    <t>Количество граждан</t>
  </si>
  <si>
    <t>50</t>
  </si>
  <si>
    <t>507</t>
  </si>
  <si>
    <t>549</t>
  </si>
  <si>
    <t>880000О.99.0.АЭ22АА58000</t>
  </si>
  <si>
    <t>880000О.99.0.АЭ22АА63000</t>
  </si>
  <si>
    <t>880000О.99.0.АЭ22АА64000</t>
  </si>
  <si>
    <t>880000О.99.0.АЭ22АА67000</t>
  </si>
  <si>
    <t>880000О.99.0.АЭ22АА72000</t>
  </si>
  <si>
    <t>НА 2020 ГОД И ПЛАНОВЫЙ ПЕРИОД 2021 И 2022 ГОДОВ</t>
  </si>
  <si>
    <t>январь</t>
  </si>
  <si>
    <t>от "1"февраля  2020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</si>
</sst>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00000"/>
    <numFmt numFmtId="182" formatCode="0000"/>
    <numFmt numFmtId="183" formatCode="[$-FC19]d\ mmmm\ yyyy\ &quot;г.&quot;"/>
  </numFmts>
  <fonts count="3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DejaVu Sans"/>
      <family val="0"/>
    </font>
    <font>
      <sz val="10"/>
      <name val="DejaVu Sans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Times New Roman"/>
      <family val="1"/>
    </font>
    <font>
      <sz val="11.75"/>
      <name val="Times New Roman"/>
      <family val="1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textRotation="180"/>
    </xf>
    <xf numFmtId="0" fontId="1" fillId="0" borderId="0" xfId="0" applyFont="1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textRotation="18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textRotation="180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textRotation="180" wrapText="1"/>
    </xf>
    <xf numFmtId="0" fontId="1" fillId="0" borderId="10" xfId="0" applyFont="1" applyBorder="1" applyAlignment="1">
      <alignment vertical="top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49" fontId="1" fillId="0" borderId="10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" fillId="0" borderId="0" xfId="0" applyFont="1" applyAlignment="1">
      <alignment vertical="center" wrapText="1"/>
    </xf>
    <xf numFmtId="0" fontId="1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vertical="center" wrapText="1"/>
    </xf>
    <xf numFmtId="0" fontId="13" fillId="0" borderId="12" xfId="0" applyFont="1" applyBorder="1" applyAlignment="1">
      <alignment/>
    </xf>
    <xf numFmtId="0" fontId="14" fillId="0" borderId="0" xfId="0" applyFont="1" applyAlignment="1">
      <alignment vertical="center" wrapText="1"/>
    </xf>
    <xf numFmtId="9" fontId="1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" fontId="1" fillId="0" borderId="13" xfId="0" applyNumberFormat="1" applyFont="1" applyBorder="1" applyAlignment="1" applyProtection="1">
      <alignment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3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1" fontId="0" fillId="0" borderId="10" xfId="0" applyNumberFormat="1" applyBorder="1" applyAlignment="1" applyProtection="1">
      <alignment vertical="center" textRotation="90" wrapText="1"/>
      <protection locked="0"/>
    </xf>
    <xf numFmtId="49" fontId="5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0" fontId="5" fillId="0" borderId="19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9" fontId="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180"/>
    </xf>
    <xf numFmtId="1" fontId="0" fillId="0" borderId="10" xfId="0" applyNumberFormat="1" applyBorder="1" applyAlignment="1" applyProtection="1">
      <alignment horizontal="center" vertical="center" textRotation="90" wrapText="1"/>
      <protection locked="0"/>
    </xf>
    <xf numFmtId="1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>
      <alignment horizont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180" wrapText="1"/>
    </xf>
    <xf numFmtId="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textRotation="180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Alignment="1" quotePrefix="1">
      <alignment/>
    </xf>
    <xf numFmtId="0" fontId="1" fillId="0" borderId="21" xfId="0" applyFont="1" applyFill="1" applyBorder="1" applyAlignment="1">
      <alignment vertical="center" wrapText="1"/>
    </xf>
    <xf numFmtId="49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9" fontId="1" fillId="0" borderId="13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9" fontId="1" fillId="0" borderId="0" xfId="0" applyNumberFormat="1" applyFont="1" applyFill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1" fillId="0" borderId="1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justify" textRotation="90"/>
    </xf>
    <xf numFmtId="0" fontId="1" fillId="0" borderId="0" xfId="0" applyFont="1" applyAlignment="1">
      <alignment textRotation="90"/>
    </xf>
    <xf numFmtId="0" fontId="6" fillId="0" borderId="0" xfId="0" applyFont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top" wrapText="1"/>
    </xf>
    <xf numFmtId="9" fontId="1" fillId="0" borderId="1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1" fontId="0" fillId="0" borderId="24" xfId="0" applyNumberFormat="1" applyFill="1" applyBorder="1" applyAlignment="1" applyProtection="1">
      <alignment horizontal="center" vertical="center" textRotation="90" wrapText="1"/>
      <protection locked="0"/>
    </xf>
    <xf numFmtId="0" fontId="34" fillId="0" borderId="13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34" fillId="0" borderId="24" xfId="0" applyFont="1" applyBorder="1" applyAlignment="1">
      <alignment horizontal="center" vertical="top" wrapText="1"/>
    </xf>
    <xf numFmtId="0" fontId="0" fillId="0" borderId="24" xfId="0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1" fontId="0" fillId="0" borderId="13" xfId="0" applyNumberFormat="1" applyFill="1" applyBorder="1" applyAlignment="1" applyProtection="1">
      <alignment horizontal="center" vertical="center" textRotation="90" wrapText="1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textRotation="180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textRotation="90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textRotation="90" wrapText="1"/>
    </xf>
    <xf numFmtId="0" fontId="1" fillId="0" borderId="24" xfId="0" applyFont="1" applyFill="1" applyBorder="1" applyAlignment="1">
      <alignment horizontal="center" textRotation="90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textRotation="90" wrapText="1"/>
      <protection locked="0"/>
    </xf>
    <xf numFmtId="0" fontId="1" fillId="0" borderId="1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textRotation="90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8"/>
  <sheetViews>
    <sheetView tabSelected="1" zoomScalePageLayoutView="0" workbookViewId="0" topLeftCell="A1">
      <selection activeCell="Q34" sqref="Q34"/>
    </sheetView>
  </sheetViews>
  <sheetFormatPr defaultColWidth="9.00390625" defaultRowHeight="12.75"/>
  <cols>
    <col min="2" max="2" width="5.375" style="0" customWidth="1"/>
    <col min="5" max="5" width="35.125" style="0" customWidth="1"/>
    <col min="9" max="9" width="4.25390625" style="0" customWidth="1"/>
    <col min="10" max="10" width="1.37890625" style="0" customWidth="1"/>
    <col min="11" max="11" width="2.00390625" style="0" customWidth="1"/>
  </cols>
  <sheetData>
    <row r="1" spans="29:42" ht="12.75"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8"/>
      <c r="AN1" s="28"/>
      <c r="AO1" s="28"/>
      <c r="AP1" s="28"/>
    </row>
    <row r="2" spans="1:42" ht="18.75">
      <c r="A2" s="9"/>
      <c r="B2" s="9"/>
      <c r="C2" s="9"/>
      <c r="D2" s="9"/>
      <c r="E2" s="203" t="s">
        <v>114</v>
      </c>
      <c r="F2" s="203"/>
      <c r="G2" s="203"/>
      <c r="H2" s="68"/>
      <c r="I2" s="14"/>
      <c r="J2" s="14"/>
      <c r="K2" s="14"/>
      <c r="L2" s="14"/>
      <c r="M2" s="9"/>
      <c r="N2" s="9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pans="1:42" ht="18.75">
      <c r="A3" s="9"/>
      <c r="B3" s="9"/>
      <c r="C3" s="9"/>
      <c r="D3" s="9" t="s">
        <v>5</v>
      </c>
      <c r="E3" s="9"/>
      <c r="F3" s="9"/>
      <c r="G3" s="9"/>
      <c r="H3" s="9"/>
      <c r="I3" s="9"/>
      <c r="J3" s="9"/>
      <c r="K3" s="9"/>
      <c r="L3" s="9"/>
      <c r="M3" s="9"/>
      <c r="N3" s="9"/>
      <c r="AC3" s="205"/>
      <c r="AD3" s="205"/>
      <c r="AE3" s="205"/>
      <c r="AF3" s="205"/>
      <c r="AG3" s="206"/>
      <c r="AH3" s="206"/>
      <c r="AI3" s="207"/>
      <c r="AJ3" s="207"/>
      <c r="AK3" s="207"/>
      <c r="AL3" s="207"/>
      <c r="AM3" s="207"/>
      <c r="AN3" s="207"/>
      <c r="AO3" s="207"/>
      <c r="AP3" s="207"/>
    </row>
    <row r="4" spans="1:42" ht="18.75">
      <c r="A4" s="9"/>
      <c r="B4" s="9"/>
      <c r="C4" s="9"/>
      <c r="D4" s="9"/>
      <c r="E4" s="14" t="s">
        <v>226</v>
      </c>
      <c r="F4" s="14"/>
      <c r="G4" s="14"/>
      <c r="H4" s="14"/>
      <c r="I4" s="14"/>
      <c r="J4" s="14"/>
      <c r="K4" s="14"/>
      <c r="L4" s="14"/>
      <c r="M4" s="9"/>
      <c r="N4" s="9"/>
      <c r="AC4" s="205"/>
      <c r="AD4" s="202"/>
      <c r="AE4" s="202"/>
      <c r="AF4" s="202"/>
      <c r="AG4" s="202"/>
      <c r="AH4" s="202"/>
      <c r="AI4" s="202"/>
      <c r="AJ4" s="201"/>
      <c r="AK4" s="201"/>
      <c r="AL4" s="202"/>
      <c r="AM4" s="202"/>
      <c r="AN4" s="202"/>
      <c r="AO4" s="200"/>
      <c r="AP4" s="200"/>
    </row>
    <row r="5" spans="1:42" ht="18.75">
      <c r="A5" s="9"/>
      <c r="B5" s="9"/>
      <c r="C5" s="9"/>
      <c r="D5" s="9"/>
      <c r="E5" s="14"/>
      <c r="F5" s="14" t="s">
        <v>228</v>
      </c>
      <c r="G5" s="14"/>
      <c r="H5" s="14"/>
      <c r="I5" s="14"/>
      <c r="J5" s="14"/>
      <c r="K5" s="14"/>
      <c r="L5" s="14"/>
      <c r="M5" s="9"/>
      <c r="N5" s="9"/>
      <c r="AC5" s="205"/>
      <c r="AD5" s="202"/>
      <c r="AE5" s="202"/>
      <c r="AF5" s="202"/>
      <c r="AG5" s="202"/>
      <c r="AH5" s="202"/>
      <c r="AI5" s="202"/>
      <c r="AJ5" s="29"/>
      <c r="AK5" s="8"/>
      <c r="AL5" s="202"/>
      <c r="AM5" s="202"/>
      <c r="AN5" s="202"/>
      <c r="AO5" s="200"/>
      <c r="AP5" s="200"/>
    </row>
    <row r="6" spans="1:14" ht="18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.75">
      <c r="A7" s="2" t="s">
        <v>6</v>
      </c>
      <c r="B7" s="2"/>
      <c r="C7" s="2"/>
      <c r="D7" s="2"/>
      <c r="E7" s="2"/>
      <c r="F7" s="15" t="s">
        <v>17</v>
      </c>
      <c r="G7" s="15"/>
      <c r="H7" s="15"/>
      <c r="I7" s="10"/>
      <c r="J7" s="10"/>
      <c r="K7" s="10"/>
      <c r="L7" s="11" t="s">
        <v>7</v>
      </c>
      <c r="M7" s="11"/>
      <c r="N7" s="12" t="s">
        <v>9</v>
      </c>
    </row>
    <row r="8" spans="1:14" ht="18.75">
      <c r="A8" s="208" t="s">
        <v>18</v>
      </c>
      <c r="B8" s="208"/>
      <c r="C8" s="208"/>
      <c r="D8" s="208"/>
      <c r="E8" s="208"/>
      <c r="F8" s="208"/>
      <c r="G8" s="208"/>
      <c r="H8" s="208"/>
      <c r="I8" s="208"/>
      <c r="J8" s="10"/>
      <c r="K8" s="10"/>
      <c r="L8" s="9" t="s">
        <v>8</v>
      </c>
      <c r="M8" s="9"/>
      <c r="N8" s="12">
        <v>506001</v>
      </c>
    </row>
    <row r="9" spans="1:14" ht="18.75">
      <c r="A9" s="16"/>
      <c r="B9" s="16"/>
      <c r="C9" s="16"/>
      <c r="D9" s="16"/>
      <c r="E9" s="16"/>
      <c r="F9" s="13"/>
      <c r="G9" s="13"/>
      <c r="H9" s="13"/>
      <c r="I9" s="13"/>
      <c r="J9" s="13"/>
      <c r="K9" s="13"/>
      <c r="L9" s="9" t="s">
        <v>10</v>
      </c>
      <c r="M9" s="9"/>
      <c r="N9" s="12"/>
    </row>
    <row r="10" spans="1:14" ht="18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8.75">
      <c r="A11" s="2" t="s">
        <v>11</v>
      </c>
      <c r="B11" s="2"/>
      <c r="C11" s="2"/>
      <c r="D11" s="2"/>
      <c r="E11" s="2"/>
      <c r="F11" s="2"/>
      <c r="G11" s="9" t="s">
        <v>101</v>
      </c>
      <c r="H11" s="9"/>
      <c r="I11" s="9"/>
      <c r="J11" s="9"/>
      <c r="K11" s="9"/>
      <c r="L11" s="9" t="s">
        <v>12</v>
      </c>
      <c r="M11" s="9"/>
      <c r="N11" s="12" t="s">
        <v>13</v>
      </c>
    </row>
    <row r="12" spans="1:14" ht="18.75">
      <c r="A12" s="10" t="s">
        <v>102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9" t="s">
        <v>12</v>
      </c>
      <c r="M12" s="9"/>
      <c r="N12" s="12" t="s">
        <v>104</v>
      </c>
    </row>
    <row r="13" spans="1:14" ht="18.75">
      <c r="A13" s="2" t="s">
        <v>14</v>
      </c>
      <c r="B13" s="2"/>
      <c r="C13" s="2"/>
      <c r="D13" s="2"/>
      <c r="E13" s="21"/>
      <c r="F13" s="13" t="s">
        <v>105</v>
      </c>
      <c r="G13" s="13"/>
      <c r="H13" s="13"/>
      <c r="I13" s="13"/>
      <c r="J13" s="13"/>
      <c r="K13" s="13"/>
      <c r="L13" s="9" t="s">
        <v>12</v>
      </c>
      <c r="M13" s="9"/>
      <c r="N13" s="12"/>
    </row>
    <row r="14" spans="1:14" ht="10.5" customHeight="1">
      <c r="A14" s="9"/>
      <c r="B14" s="9"/>
      <c r="C14" s="9"/>
      <c r="D14" s="9"/>
      <c r="E14" s="78" t="s">
        <v>15</v>
      </c>
      <c r="F14" s="78" t="s">
        <v>16</v>
      </c>
      <c r="G14" s="78"/>
      <c r="H14" s="78"/>
      <c r="I14" s="78"/>
      <c r="J14" s="78"/>
      <c r="K14" s="78"/>
      <c r="L14" s="78"/>
      <c r="M14" s="6"/>
      <c r="N14" s="12"/>
    </row>
    <row r="15" spans="1:14" ht="11.25" customHeight="1">
      <c r="A15" s="9"/>
      <c r="B15" s="9"/>
      <c r="C15" s="9"/>
      <c r="D15" s="9"/>
      <c r="E15" s="9"/>
      <c r="F15" s="6"/>
      <c r="G15" s="6"/>
      <c r="H15" s="6"/>
      <c r="I15" s="6"/>
      <c r="J15" s="6"/>
      <c r="K15" s="6"/>
      <c r="L15" s="6"/>
      <c r="M15" s="6"/>
      <c r="N15" s="9"/>
    </row>
    <row r="16" spans="1:14" ht="18.75">
      <c r="A16" s="9" t="s">
        <v>19</v>
      </c>
      <c r="B16" s="9"/>
      <c r="C16" s="9"/>
      <c r="D16" s="10" t="s">
        <v>227</v>
      </c>
      <c r="E16" s="10"/>
      <c r="F16" s="10"/>
      <c r="G16" s="10"/>
      <c r="H16" s="10"/>
      <c r="I16" s="10"/>
      <c r="J16" s="10"/>
      <c r="K16" s="10"/>
      <c r="L16" s="9"/>
      <c r="M16" s="9"/>
      <c r="N16" s="9"/>
    </row>
    <row r="17" spans="1:14" ht="10.5" customHeight="1">
      <c r="A17" s="9"/>
      <c r="B17" s="9"/>
      <c r="C17" s="9"/>
      <c r="D17" s="6" t="s">
        <v>20</v>
      </c>
      <c r="E17" s="6"/>
      <c r="F17" s="6"/>
      <c r="G17" s="6"/>
      <c r="H17" s="6"/>
      <c r="I17" s="6"/>
      <c r="J17" s="6"/>
      <c r="K17" s="6"/>
      <c r="L17" s="9"/>
      <c r="M17" s="9"/>
      <c r="N17" s="9"/>
    </row>
    <row r="18" spans="1:14" ht="12" customHeight="1">
      <c r="A18" s="9"/>
      <c r="B18" s="9"/>
      <c r="C18" s="9"/>
      <c r="D18" s="6" t="s">
        <v>21</v>
      </c>
      <c r="E18" s="6"/>
      <c r="F18" s="6"/>
      <c r="G18" s="6"/>
      <c r="H18" s="6"/>
      <c r="I18" s="6"/>
      <c r="J18" s="6"/>
      <c r="K18" s="6"/>
      <c r="L18" s="9"/>
      <c r="M18" s="9"/>
      <c r="N18" s="9"/>
    </row>
    <row r="19" spans="1:14" ht="18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8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28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8.75">
      <c r="A31" s="7"/>
      <c r="B31" s="7"/>
      <c r="C31" s="7"/>
      <c r="D31" s="7"/>
      <c r="E31" s="25"/>
      <c r="F31" s="26"/>
      <c r="G31" s="2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25"/>
      <c r="T31" s="26"/>
      <c r="U31" s="26"/>
      <c r="V31" s="7"/>
      <c r="W31" s="7"/>
      <c r="X31" s="7"/>
      <c r="Y31" s="7"/>
      <c r="Z31" s="7"/>
      <c r="AA31" s="7"/>
      <c r="AB31" s="7"/>
    </row>
    <row r="32" spans="1:28" ht="12.75">
      <c r="A32" s="7"/>
      <c r="B32" s="7"/>
      <c r="C32" s="7"/>
      <c r="D32" s="7"/>
      <c r="E32" s="1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7"/>
      <c r="M33" s="7"/>
      <c r="N33" s="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7"/>
      <c r="AA33" s="7"/>
      <c r="AB33" s="7"/>
    </row>
    <row r="34" spans="1:2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18"/>
      <c r="M34" s="18"/>
      <c r="N34" s="7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9"/>
      <c r="AA34" s="209"/>
      <c r="AB34" s="7"/>
    </row>
    <row r="35" spans="1:2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8"/>
      <c r="M35" s="18"/>
      <c r="N35" s="7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9"/>
      <c r="AA35" s="209"/>
      <c r="AB35" s="7"/>
    </row>
    <row r="36" spans="1:2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8"/>
      <c r="M36" s="18"/>
      <c r="N36" s="7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9"/>
      <c r="AA36" s="209"/>
      <c r="AB36" s="7"/>
    </row>
    <row r="37" spans="1:2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18"/>
      <c r="M37" s="18"/>
      <c r="N37" s="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9"/>
      <c r="AA37" s="209"/>
      <c r="AB37" s="7"/>
    </row>
    <row r="38" spans="1:28" ht="15.75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  <c r="W38" s="5"/>
      <c r="X38" s="7"/>
      <c r="Y38" s="7"/>
      <c r="Z38" s="7"/>
      <c r="AA38" s="7"/>
      <c r="AB38" s="7"/>
    </row>
    <row r="39" spans="1:28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7"/>
      <c r="Z39" s="7"/>
      <c r="AA39" s="7"/>
      <c r="AB39" s="7"/>
    </row>
    <row r="40" spans="1:28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80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05"/>
      <c r="P41" s="205"/>
      <c r="Q41" s="205"/>
      <c r="R41" s="205"/>
      <c r="S41" s="206"/>
      <c r="T41" s="206"/>
      <c r="U41" s="207"/>
      <c r="V41" s="207"/>
      <c r="W41" s="207"/>
      <c r="X41" s="207"/>
      <c r="Y41" s="207"/>
      <c r="Z41" s="207"/>
      <c r="AA41" s="207"/>
      <c r="AB41" s="207"/>
    </row>
    <row r="42" spans="1:28" ht="27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05"/>
      <c r="P42" s="202"/>
      <c r="Q42" s="202"/>
      <c r="R42" s="202"/>
      <c r="S42" s="202"/>
      <c r="T42" s="202"/>
      <c r="U42" s="202"/>
      <c r="V42" s="201"/>
      <c r="W42" s="201"/>
      <c r="X42" s="202"/>
      <c r="Y42" s="202"/>
      <c r="Z42" s="202"/>
      <c r="AA42" s="200"/>
      <c r="AB42" s="200"/>
    </row>
    <row r="43" spans="1:28" ht="69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05"/>
      <c r="P43" s="202"/>
      <c r="Q43" s="202"/>
      <c r="R43" s="202"/>
      <c r="S43" s="202"/>
      <c r="T43" s="202"/>
      <c r="U43" s="202"/>
      <c r="V43" s="29"/>
      <c r="W43" s="8"/>
      <c r="X43" s="202"/>
      <c r="Y43" s="202"/>
      <c r="Z43" s="202"/>
      <c r="AA43" s="200"/>
      <c r="AB43" s="200"/>
    </row>
    <row r="44" spans="1:28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5:28" ht="12.75"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8"/>
      <c r="Z54" s="28"/>
      <c r="AA54" s="28"/>
      <c r="AB54" s="28"/>
    </row>
    <row r="55" spans="15:28" ht="12.75"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5:28" ht="12.75" customHeight="1">
      <c r="O56" s="205"/>
      <c r="P56" s="205"/>
      <c r="Q56" s="205"/>
      <c r="R56" s="205"/>
      <c r="S56" s="206"/>
      <c r="T56" s="206"/>
      <c r="U56" s="207"/>
      <c r="V56" s="207"/>
      <c r="W56" s="207"/>
      <c r="X56" s="207"/>
      <c r="Y56" s="207"/>
      <c r="Z56" s="207"/>
      <c r="AA56" s="207"/>
      <c r="AB56" s="207"/>
    </row>
    <row r="57" spans="15:28" ht="12.75" customHeight="1">
      <c r="O57" s="205"/>
      <c r="P57" s="202"/>
      <c r="Q57" s="202"/>
      <c r="R57" s="202"/>
      <c r="S57" s="202"/>
      <c r="T57" s="202"/>
      <c r="U57" s="202"/>
      <c r="V57" s="201"/>
      <c r="W57" s="201"/>
      <c r="X57" s="202"/>
      <c r="Y57" s="202"/>
      <c r="Z57" s="202"/>
      <c r="AA57" s="200"/>
      <c r="AB57" s="200"/>
    </row>
    <row r="58" spans="15:28" ht="12.75">
      <c r="O58" s="205"/>
      <c r="P58" s="202"/>
      <c r="Q58" s="202"/>
      <c r="R58" s="202"/>
      <c r="S58" s="202"/>
      <c r="T58" s="202"/>
      <c r="U58" s="202"/>
      <c r="V58" s="29"/>
      <c r="W58" s="8"/>
      <c r="X58" s="202"/>
      <c r="Y58" s="202"/>
      <c r="Z58" s="202"/>
      <c r="AA58" s="200"/>
      <c r="AB58" s="200"/>
    </row>
  </sheetData>
  <sheetProtection/>
  <mergeCells count="54">
    <mergeCell ref="R42:R43"/>
    <mergeCell ref="S42:S43"/>
    <mergeCell ref="X42:X43"/>
    <mergeCell ref="Y42:Y43"/>
    <mergeCell ref="A8:I8"/>
    <mergeCell ref="Z34:AA37"/>
    <mergeCell ref="O41:O43"/>
    <mergeCell ref="P41:R41"/>
    <mergeCell ref="S41:T41"/>
    <mergeCell ref="U41:AB41"/>
    <mergeCell ref="V42:W42"/>
    <mergeCell ref="U42:U43"/>
    <mergeCell ref="P42:P43"/>
    <mergeCell ref="Q42:Q43"/>
    <mergeCell ref="O39:X39"/>
    <mergeCell ref="O54:X54"/>
    <mergeCell ref="O56:O58"/>
    <mergeCell ref="P56:R56"/>
    <mergeCell ref="S56:T56"/>
    <mergeCell ref="U56:AB56"/>
    <mergeCell ref="P57:P58"/>
    <mergeCell ref="Q57:Q58"/>
    <mergeCell ref="Z42:Z43"/>
    <mergeCell ref="T42:T43"/>
    <mergeCell ref="V57:W57"/>
    <mergeCell ref="X57:X58"/>
    <mergeCell ref="AA42:AA43"/>
    <mergeCell ref="AB42:AB43"/>
    <mergeCell ref="AC1:AL1"/>
    <mergeCell ref="AC3:AC5"/>
    <mergeCell ref="AD3:AF3"/>
    <mergeCell ref="AG3:AH3"/>
    <mergeCell ref="AI3:AP3"/>
    <mergeCell ref="AD4:AD5"/>
    <mergeCell ref="AE4:AE5"/>
    <mergeCell ref="AF4:AF5"/>
    <mergeCell ref="AG4:AG5"/>
    <mergeCell ref="AH4:AH5"/>
    <mergeCell ref="E2:G2"/>
    <mergeCell ref="AI4:AI5"/>
    <mergeCell ref="Y57:Y58"/>
    <mergeCell ref="Z57:Z58"/>
    <mergeCell ref="AA57:AA58"/>
    <mergeCell ref="AB57:AB58"/>
    <mergeCell ref="R57:R58"/>
    <mergeCell ref="S57:S58"/>
    <mergeCell ref="T57:T58"/>
    <mergeCell ref="U57:U58"/>
    <mergeCell ref="AO4:AO5"/>
    <mergeCell ref="AP4:AP5"/>
    <mergeCell ref="AJ4:AK4"/>
    <mergeCell ref="AL4:AL5"/>
    <mergeCell ref="AM4:AM5"/>
    <mergeCell ref="AN4:A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25"/>
  <sheetViews>
    <sheetView zoomScalePageLayoutView="0" workbookViewId="0" topLeftCell="A25">
      <selection activeCell="K22" sqref="K22"/>
    </sheetView>
  </sheetViews>
  <sheetFormatPr defaultColWidth="9.00390625" defaultRowHeight="12.75"/>
  <cols>
    <col min="1" max="1" width="5.00390625" style="0" customWidth="1"/>
    <col min="2" max="2" width="11.25390625" style="0" customWidth="1"/>
    <col min="3" max="3" width="14.00390625" style="0" customWidth="1"/>
    <col min="7" max="7" width="20.75390625" style="0" customWidth="1"/>
    <col min="11" max="11" width="4.625" style="0" customWidth="1"/>
    <col min="14" max="14" width="12.125" style="0" customWidth="1"/>
  </cols>
  <sheetData>
    <row r="1" spans="1:14" ht="18.75">
      <c r="A1" s="6"/>
      <c r="B1" s="6"/>
      <c r="C1" s="6"/>
      <c r="D1" s="6"/>
      <c r="E1" s="14" t="s">
        <v>22</v>
      </c>
      <c r="F1" s="4"/>
      <c r="G1" s="4"/>
      <c r="H1" s="6"/>
      <c r="I1" s="6"/>
      <c r="J1" s="6" t="s">
        <v>56</v>
      </c>
      <c r="K1" s="6"/>
      <c r="M1" s="6"/>
      <c r="N1" s="6"/>
    </row>
    <row r="2" spans="1:14" ht="18.75">
      <c r="A2" s="6"/>
      <c r="B2" s="6"/>
      <c r="C2" s="6"/>
      <c r="D2" s="189" t="s">
        <v>23</v>
      </c>
      <c r="E2" s="189"/>
      <c r="F2" s="189"/>
      <c r="G2" s="189"/>
      <c r="H2" s="189"/>
      <c r="I2" s="189"/>
      <c r="J2" s="6"/>
      <c r="K2" s="6"/>
      <c r="L2" s="6"/>
      <c r="M2" s="6"/>
      <c r="N2" s="6"/>
    </row>
    <row r="3" spans="1:14" ht="15.75">
      <c r="A3" s="33" t="s">
        <v>24</v>
      </c>
      <c r="B3" s="33"/>
      <c r="C3" s="33"/>
      <c r="D3" s="33"/>
      <c r="E3" s="32"/>
      <c r="F3" s="177" t="s">
        <v>62</v>
      </c>
      <c r="G3" s="177"/>
      <c r="H3" s="177"/>
      <c r="I3" s="177"/>
      <c r="J3" s="177"/>
      <c r="K3" s="177"/>
      <c r="L3" s="6"/>
      <c r="M3" s="6"/>
      <c r="N3" s="53"/>
    </row>
    <row r="4" spans="1:14" ht="15.75">
      <c r="A4" s="20" t="s">
        <v>63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90" t="s">
        <v>180</v>
      </c>
      <c r="M4" s="190"/>
      <c r="N4" s="53"/>
    </row>
    <row r="5" spans="1:14" ht="15.75">
      <c r="A5" s="33" t="s">
        <v>25</v>
      </c>
      <c r="B5" s="33"/>
      <c r="C5" s="33"/>
      <c r="D5" s="33"/>
      <c r="E5" s="33"/>
      <c r="F5" s="34"/>
      <c r="G5" s="178"/>
      <c r="H5" s="178"/>
      <c r="I5" s="178"/>
      <c r="J5" s="178"/>
      <c r="K5" s="178"/>
      <c r="L5" s="190"/>
      <c r="M5" s="190"/>
      <c r="N5" s="214" t="s">
        <v>179</v>
      </c>
    </row>
    <row r="6" spans="1:14" ht="15.75" customHeight="1">
      <c r="A6" s="181" t="s">
        <v>127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90"/>
      <c r="M6" s="190"/>
      <c r="N6" s="215"/>
    </row>
    <row r="7" spans="1:14" ht="15.75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90"/>
      <c r="M7" s="190"/>
      <c r="N7" s="53"/>
    </row>
    <row r="8" spans="1:14" ht="15.7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24"/>
      <c r="M8" s="24"/>
      <c r="N8" s="6"/>
    </row>
    <row r="9" spans="1:14" ht="15.7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24"/>
      <c r="M9" s="24"/>
      <c r="N9" s="6"/>
    </row>
    <row r="10" spans="1:14" ht="15.75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24"/>
      <c r="M10" s="24"/>
      <c r="N10" s="6"/>
    </row>
    <row r="11" spans="1:14" ht="11.2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24"/>
      <c r="M11" s="24"/>
      <c r="N11" s="6"/>
    </row>
    <row r="12" spans="1:14" ht="15.75">
      <c r="A12" s="33" t="s">
        <v>26</v>
      </c>
      <c r="B12" s="33"/>
      <c r="C12" s="33"/>
      <c r="D12" s="33"/>
      <c r="E12" s="33"/>
      <c r="F12" s="33"/>
      <c r="G12" s="33"/>
      <c r="H12" s="33"/>
      <c r="I12" s="33"/>
      <c r="J12" s="4"/>
      <c r="K12" s="4"/>
      <c r="L12" s="4"/>
      <c r="M12" s="4"/>
      <c r="N12" s="6"/>
    </row>
    <row r="13" spans="1:14" ht="16.5">
      <c r="A13" s="35" t="s">
        <v>27</v>
      </c>
      <c r="B13" s="35"/>
      <c r="C13" s="35"/>
      <c r="D13" s="35"/>
      <c r="E13" s="35"/>
      <c r="F13" s="35"/>
      <c r="G13" s="35"/>
      <c r="H13" s="35"/>
      <c r="I13" s="35"/>
      <c r="J13" s="35"/>
      <c r="K13" s="36"/>
      <c r="L13" s="36"/>
      <c r="M13" s="36"/>
      <c r="N13" s="36"/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81.75" customHeight="1">
      <c r="A15" s="182" t="s">
        <v>28</v>
      </c>
      <c r="B15" s="191" t="s">
        <v>30</v>
      </c>
      <c r="C15" s="192"/>
      <c r="D15" s="193"/>
      <c r="E15" s="194" t="s">
        <v>29</v>
      </c>
      <c r="F15" s="195"/>
      <c r="G15" s="216" t="s">
        <v>31</v>
      </c>
      <c r="H15" s="217"/>
      <c r="I15" s="217"/>
      <c r="J15" s="217"/>
      <c r="K15" s="217"/>
      <c r="L15" s="217"/>
      <c r="M15" s="217"/>
      <c r="N15" s="218"/>
    </row>
    <row r="16" spans="1:14" ht="12.75" customHeight="1">
      <c r="A16" s="183"/>
      <c r="B16" s="179" t="s">
        <v>117</v>
      </c>
      <c r="C16" s="210" t="s">
        <v>118</v>
      </c>
      <c r="D16" s="210" t="s">
        <v>32</v>
      </c>
      <c r="E16" s="210" t="s">
        <v>119</v>
      </c>
      <c r="F16" s="210" t="s">
        <v>120</v>
      </c>
      <c r="G16" s="179" t="s">
        <v>32</v>
      </c>
      <c r="H16" s="212" t="s">
        <v>33</v>
      </c>
      <c r="I16" s="213"/>
      <c r="J16" s="210" t="s">
        <v>35</v>
      </c>
      <c r="K16" s="210" t="s">
        <v>36</v>
      </c>
      <c r="L16" s="210" t="s">
        <v>37</v>
      </c>
      <c r="M16" s="210" t="s">
        <v>38</v>
      </c>
      <c r="N16" s="210" t="s">
        <v>39</v>
      </c>
    </row>
    <row r="17" spans="1:14" ht="72.75" customHeight="1">
      <c r="A17" s="173"/>
      <c r="B17" s="219"/>
      <c r="C17" s="188"/>
      <c r="D17" s="211"/>
      <c r="E17" s="211"/>
      <c r="F17" s="211"/>
      <c r="G17" s="180"/>
      <c r="H17" s="81" t="s">
        <v>34</v>
      </c>
      <c r="I17" s="82" t="s">
        <v>121</v>
      </c>
      <c r="J17" s="211"/>
      <c r="K17" s="211"/>
      <c r="L17" s="211"/>
      <c r="M17" s="211"/>
      <c r="N17" s="211"/>
    </row>
    <row r="18" spans="1:14" ht="9.75" customHeight="1">
      <c r="A18" s="83">
        <v>1</v>
      </c>
      <c r="B18" s="83">
        <v>2</v>
      </c>
      <c r="C18" s="83">
        <v>3</v>
      </c>
      <c r="D18" s="83">
        <v>4</v>
      </c>
      <c r="E18" s="83">
        <v>5</v>
      </c>
      <c r="F18" s="83">
        <v>6</v>
      </c>
      <c r="G18" s="83">
        <v>7</v>
      </c>
      <c r="H18" s="83">
        <v>8</v>
      </c>
      <c r="I18" s="83">
        <v>9</v>
      </c>
      <c r="J18" s="83">
        <v>10</v>
      </c>
      <c r="K18" s="83">
        <v>11</v>
      </c>
      <c r="L18" s="83">
        <v>12</v>
      </c>
      <c r="M18" s="83">
        <v>13</v>
      </c>
      <c r="N18" s="83">
        <v>14</v>
      </c>
    </row>
    <row r="19" spans="1:158" ht="148.5" customHeight="1">
      <c r="A19" s="196"/>
      <c r="B19" s="185" t="s">
        <v>128</v>
      </c>
      <c r="C19" s="174"/>
      <c r="D19" s="45"/>
      <c r="E19" s="45" t="s">
        <v>106</v>
      </c>
      <c r="F19" s="45" t="s">
        <v>131</v>
      </c>
      <c r="G19" s="45" t="s">
        <v>78</v>
      </c>
      <c r="H19" s="45" t="s">
        <v>64</v>
      </c>
      <c r="I19" s="45">
        <v>744</v>
      </c>
      <c r="J19" s="45">
        <v>100</v>
      </c>
      <c r="K19" s="45">
        <v>100</v>
      </c>
      <c r="L19" s="46">
        <v>0</v>
      </c>
      <c r="M19" s="45">
        <v>0</v>
      </c>
      <c r="N19" s="45"/>
      <c r="FB19" s="140" t="s">
        <v>194</v>
      </c>
    </row>
    <row r="20" spans="1:14" ht="219" customHeight="1">
      <c r="A20" s="184"/>
      <c r="B20" s="186"/>
      <c r="C20" s="175"/>
      <c r="D20" s="45"/>
      <c r="E20" s="45"/>
      <c r="F20" s="45"/>
      <c r="G20" s="85" t="s">
        <v>132</v>
      </c>
      <c r="H20" s="45" t="s">
        <v>64</v>
      </c>
      <c r="I20" s="45">
        <v>744</v>
      </c>
      <c r="J20" s="45">
        <v>100</v>
      </c>
      <c r="K20" s="45">
        <v>100</v>
      </c>
      <c r="L20" s="46">
        <v>0</v>
      </c>
      <c r="M20" s="45"/>
      <c r="N20" s="45"/>
    </row>
    <row r="21" spans="1:14" ht="285" customHeight="1">
      <c r="A21" s="40"/>
      <c r="B21" s="186"/>
      <c r="C21" s="176"/>
      <c r="D21" s="40"/>
      <c r="E21" s="40"/>
      <c r="F21" s="40"/>
      <c r="G21" s="43" t="s">
        <v>73</v>
      </c>
      <c r="H21" s="45" t="s">
        <v>64</v>
      </c>
      <c r="I21" s="45">
        <v>744</v>
      </c>
      <c r="J21" s="45">
        <v>100</v>
      </c>
      <c r="K21" s="45">
        <v>100</v>
      </c>
      <c r="L21" s="46">
        <v>0</v>
      </c>
      <c r="M21" s="57">
        <v>0</v>
      </c>
      <c r="N21" s="40"/>
    </row>
    <row r="22" spans="1:14" ht="63.75">
      <c r="A22" s="40"/>
      <c r="B22" s="186"/>
      <c r="C22" s="40"/>
      <c r="D22" s="40"/>
      <c r="E22" s="40"/>
      <c r="F22" s="40"/>
      <c r="G22" s="38" t="s">
        <v>74</v>
      </c>
      <c r="H22" s="45" t="s">
        <v>64</v>
      </c>
      <c r="I22" s="45">
        <v>744</v>
      </c>
      <c r="J22" s="45">
        <v>100</v>
      </c>
      <c r="K22" s="141">
        <v>82.5</v>
      </c>
      <c r="L22" s="46">
        <v>0</v>
      </c>
      <c r="M22" s="57">
        <v>0</v>
      </c>
      <c r="N22" s="40"/>
    </row>
    <row r="23" spans="1:14" ht="153">
      <c r="A23" s="40"/>
      <c r="B23" s="186"/>
      <c r="C23" s="40"/>
      <c r="D23" s="40"/>
      <c r="E23" s="40"/>
      <c r="F23" s="40"/>
      <c r="G23" s="38" t="s">
        <v>75</v>
      </c>
      <c r="H23" s="45" t="s">
        <v>64</v>
      </c>
      <c r="I23" s="45">
        <v>744</v>
      </c>
      <c r="J23" s="45">
        <v>100</v>
      </c>
      <c r="K23" s="45">
        <v>100</v>
      </c>
      <c r="L23" s="46">
        <v>0</v>
      </c>
      <c r="M23" s="57">
        <v>0</v>
      </c>
      <c r="N23" s="40"/>
    </row>
    <row r="24" spans="1:14" ht="321.75" customHeight="1">
      <c r="A24" s="40"/>
      <c r="B24" s="186"/>
      <c r="C24" s="40"/>
      <c r="D24" s="40"/>
      <c r="E24" s="40"/>
      <c r="F24" s="40"/>
      <c r="G24" s="38" t="s">
        <v>107</v>
      </c>
      <c r="H24" s="45" t="s">
        <v>64</v>
      </c>
      <c r="I24" s="45">
        <v>744</v>
      </c>
      <c r="J24" s="45">
        <v>100</v>
      </c>
      <c r="K24" s="45">
        <v>100</v>
      </c>
      <c r="L24" s="46">
        <v>0</v>
      </c>
      <c r="M24" s="57">
        <v>0</v>
      </c>
      <c r="N24" s="40"/>
    </row>
    <row r="25" spans="1:14" ht="25.5">
      <c r="A25" s="40"/>
      <c r="B25" s="187"/>
      <c r="C25" s="40"/>
      <c r="D25" s="40"/>
      <c r="E25" s="40"/>
      <c r="F25" s="40"/>
      <c r="G25" s="38" t="s">
        <v>108</v>
      </c>
      <c r="H25" s="45" t="s">
        <v>64</v>
      </c>
      <c r="I25" s="45">
        <v>744</v>
      </c>
      <c r="J25" s="45">
        <v>100</v>
      </c>
      <c r="K25" s="45">
        <v>100</v>
      </c>
      <c r="L25" s="46">
        <v>0</v>
      </c>
      <c r="M25" s="57">
        <v>0</v>
      </c>
      <c r="N25" s="40"/>
    </row>
  </sheetData>
  <sheetProtection/>
  <mergeCells count="25">
    <mergeCell ref="A19:A20"/>
    <mergeCell ref="B19:B25"/>
    <mergeCell ref="C19:C21"/>
    <mergeCell ref="F3:K3"/>
    <mergeCell ref="G5:K5"/>
    <mergeCell ref="F16:F17"/>
    <mergeCell ref="G16:G17"/>
    <mergeCell ref="A6:K11"/>
    <mergeCell ref="A15:A17"/>
    <mergeCell ref="B16:B17"/>
    <mergeCell ref="C16:C17"/>
    <mergeCell ref="D2:I2"/>
    <mergeCell ref="L4:M7"/>
    <mergeCell ref="M16:M17"/>
    <mergeCell ref="B15:D15"/>
    <mergeCell ref="E15:F15"/>
    <mergeCell ref="D16:D17"/>
    <mergeCell ref="E16:E17"/>
    <mergeCell ref="N16:N17"/>
    <mergeCell ref="H16:I16"/>
    <mergeCell ref="J16:J17"/>
    <mergeCell ref="N5:N6"/>
    <mergeCell ref="G15:N15"/>
    <mergeCell ref="K16:K17"/>
    <mergeCell ref="L16:L17"/>
  </mergeCells>
  <printOptions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44">
      <selection activeCell="O51" sqref="O51"/>
    </sheetView>
  </sheetViews>
  <sheetFormatPr defaultColWidth="9.00390625" defaultRowHeight="12.75"/>
  <cols>
    <col min="1" max="1" width="5.00390625" style="0" customWidth="1"/>
    <col min="2" max="2" width="14.375" style="0" customWidth="1"/>
    <col min="3" max="3" width="14.25390625" style="0" customWidth="1"/>
    <col min="4" max="4" width="4.75390625" style="0" customWidth="1"/>
    <col min="5" max="5" width="11.25390625" style="0" customWidth="1"/>
    <col min="6" max="6" width="8.75390625" style="0" customWidth="1"/>
    <col min="7" max="7" width="20.00390625" style="0" customWidth="1"/>
    <col min="8" max="14" width="8.75390625" style="0" customWidth="1"/>
    <col min="15" max="15" width="9.25390625" style="0" customWidth="1"/>
  </cols>
  <sheetData>
    <row r="1" spans="1:14" ht="18.75">
      <c r="A1" s="30" t="s">
        <v>123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81.75" customHeight="1">
      <c r="A3" s="233" t="s">
        <v>28</v>
      </c>
      <c r="B3" s="236" t="s">
        <v>30</v>
      </c>
      <c r="C3" s="237"/>
      <c r="D3" s="238"/>
      <c r="E3" s="239" t="s">
        <v>29</v>
      </c>
      <c r="F3" s="240"/>
      <c r="G3" s="226" t="s">
        <v>40</v>
      </c>
      <c r="H3" s="226"/>
      <c r="I3" s="226"/>
      <c r="J3" s="226"/>
      <c r="K3" s="226"/>
      <c r="L3" s="226"/>
      <c r="M3" s="226"/>
      <c r="N3" s="226"/>
      <c r="O3" s="226"/>
    </row>
    <row r="4" spans="1:15" ht="27.75" customHeight="1">
      <c r="A4" s="234"/>
      <c r="B4" s="241" t="s">
        <v>117</v>
      </c>
      <c r="C4" s="227" t="s">
        <v>118</v>
      </c>
      <c r="D4" s="243" t="s">
        <v>32</v>
      </c>
      <c r="E4" s="241" t="s">
        <v>119</v>
      </c>
      <c r="F4" s="227" t="s">
        <v>120</v>
      </c>
      <c r="G4" s="227" t="s">
        <v>32</v>
      </c>
      <c r="H4" s="229" t="s">
        <v>122</v>
      </c>
      <c r="I4" s="230"/>
      <c r="J4" s="231" t="s">
        <v>115</v>
      </c>
      <c r="K4" s="231" t="s">
        <v>36</v>
      </c>
      <c r="L4" s="231" t="s">
        <v>37</v>
      </c>
      <c r="M4" s="231" t="s">
        <v>38</v>
      </c>
      <c r="N4" s="231" t="s">
        <v>39</v>
      </c>
      <c r="O4" s="231" t="s">
        <v>41</v>
      </c>
    </row>
    <row r="5" spans="1:15" ht="88.5" customHeight="1">
      <c r="A5" s="235"/>
      <c r="B5" s="242"/>
      <c r="C5" s="228"/>
      <c r="D5" s="244"/>
      <c r="E5" s="242"/>
      <c r="F5" s="228"/>
      <c r="G5" s="228"/>
      <c r="H5" s="22" t="s">
        <v>34</v>
      </c>
      <c r="I5" s="22" t="s">
        <v>121</v>
      </c>
      <c r="J5" s="232"/>
      <c r="K5" s="232"/>
      <c r="L5" s="232"/>
      <c r="M5" s="232"/>
      <c r="N5" s="232"/>
      <c r="O5" s="232"/>
    </row>
    <row r="6" spans="1:15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3">
        <v>15</v>
      </c>
    </row>
    <row r="7" spans="1:15" ht="182.25" customHeight="1">
      <c r="A7" s="220" t="s">
        <v>198</v>
      </c>
      <c r="B7" s="247" t="s">
        <v>129</v>
      </c>
      <c r="C7" s="249" t="s">
        <v>130</v>
      </c>
      <c r="D7" s="251"/>
      <c r="E7" s="245" t="s">
        <v>135</v>
      </c>
      <c r="F7" s="224" t="s">
        <v>131</v>
      </c>
      <c r="G7" s="87" t="s">
        <v>149</v>
      </c>
      <c r="H7" s="100"/>
      <c r="I7" s="122">
        <v>792</v>
      </c>
      <c r="J7" s="122">
        <v>170</v>
      </c>
      <c r="K7" s="122">
        <v>0</v>
      </c>
      <c r="L7" s="123"/>
      <c r="M7" s="123"/>
      <c r="N7" s="123"/>
      <c r="O7" s="124"/>
    </row>
    <row r="8" spans="1:16" ht="25.5" customHeight="1">
      <c r="A8" s="220"/>
      <c r="B8" s="248"/>
      <c r="C8" s="250"/>
      <c r="D8" s="251"/>
      <c r="E8" s="246"/>
      <c r="F8" s="224"/>
      <c r="G8" s="41" t="s">
        <v>65</v>
      </c>
      <c r="H8" s="100"/>
      <c r="I8" s="128"/>
      <c r="J8" s="122">
        <v>28941</v>
      </c>
      <c r="K8" s="125">
        <v>0</v>
      </c>
      <c r="L8" s="123"/>
      <c r="M8" s="123"/>
      <c r="N8" s="123"/>
      <c r="O8" s="124"/>
      <c r="P8" s="1"/>
    </row>
    <row r="9" spans="1:16" ht="213.75" customHeight="1">
      <c r="A9" s="164" t="s">
        <v>199</v>
      </c>
      <c r="B9" s="224" t="s">
        <v>129</v>
      </c>
      <c r="C9" s="254" t="s">
        <v>133</v>
      </c>
      <c r="D9" s="251"/>
      <c r="E9" s="224" t="s">
        <v>134</v>
      </c>
      <c r="F9" s="227" t="s">
        <v>131</v>
      </c>
      <c r="G9" s="87" t="s">
        <v>149</v>
      </c>
      <c r="H9" s="86" t="s">
        <v>66</v>
      </c>
      <c r="I9" s="129">
        <v>792</v>
      </c>
      <c r="J9" s="104" t="s">
        <v>183</v>
      </c>
      <c r="K9" s="104" t="s">
        <v>220</v>
      </c>
      <c r="L9" s="104"/>
      <c r="M9" s="104"/>
      <c r="N9" s="104"/>
      <c r="O9" s="197">
        <v>1616.57</v>
      </c>
      <c r="P9" s="1"/>
    </row>
    <row r="10" spans="1:17" ht="25.5">
      <c r="A10" s="165"/>
      <c r="B10" s="224"/>
      <c r="C10" s="254"/>
      <c r="D10" s="251"/>
      <c r="E10" s="224"/>
      <c r="F10" s="228"/>
      <c r="G10" s="41" t="s">
        <v>65</v>
      </c>
      <c r="H10" s="101"/>
      <c r="I10" s="130"/>
      <c r="J10" s="104" t="s">
        <v>184</v>
      </c>
      <c r="K10" s="122">
        <f>10942-28</f>
        <v>10914</v>
      </c>
      <c r="L10" s="104"/>
      <c r="M10" s="104"/>
      <c r="N10" s="104"/>
      <c r="O10" s="198">
        <v>81.31</v>
      </c>
      <c r="P10" s="1"/>
      <c r="Q10" s="149"/>
    </row>
    <row r="11" spans="1:16" ht="165.75" customHeight="1">
      <c r="A11" s="220" t="s">
        <v>200</v>
      </c>
      <c r="B11" s="223" t="s">
        <v>129</v>
      </c>
      <c r="C11" s="223" t="s">
        <v>136</v>
      </c>
      <c r="D11" s="223"/>
      <c r="E11" s="223" t="s">
        <v>137</v>
      </c>
      <c r="F11" s="223" t="s">
        <v>138</v>
      </c>
      <c r="G11" s="87" t="s">
        <v>149</v>
      </c>
      <c r="H11" s="101"/>
      <c r="I11" s="104" t="s">
        <v>187</v>
      </c>
      <c r="J11" s="104" t="s">
        <v>185</v>
      </c>
      <c r="K11" s="104" t="s">
        <v>192</v>
      </c>
      <c r="L11" s="104"/>
      <c r="M11" s="104"/>
      <c r="N11" s="104"/>
      <c r="O11" s="104" t="s">
        <v>77</v>
      </c>
      <c r="P11" s="142"/>
    </row>
    <row r="12" spans="1:16" ht="25.5">
      <c r="A12" s="220"/>
      <c r="B12" s="223"/>
      <c r="C12" s="223"/>
      <c r="D12" s="223"/>
      <c r="E12" s="223"/>
      <c r="F12" s="223"/>
      <c r="G12" s="41" t="s">
        <v>65</v>
      </c>
      <c r="H12" s="23" t="s">
        <v>174</v>
      </c>
      <c r="I12" s="104"/>
      <c r="J12" s="104" t="s">
        <v>186</v>
      </c>
      <c r="K12" s="144">
        <f>28</f>
        <v>28</v>
      </c>
      <c r="L12" s="104"/>
      <c r="M12" s="104"/>
      <c r="N12" s="104"/>
      <c r="O12" s="104" t="s">
        <v>77</v>
      </c>
      <c r="P12" s="1"/>
    </row>
    <row r="13" spans="1:16" ht="267.75" customHeight="1">
      <c r="A13" s="220" t="s">
        <v>202</v>
      </c>
      <c r="B13" s="223" t="s">
        <v>139</v>
      </c>
      <c r="C13" s="223" t="s">
        <v>130</v>
      </c>
      <c r="D13" s="223"/>
      <c r="E13" s="223" t="s">
        <v>137</v>
      </c>
      <c r="F13" s="223" t="s">
        <v>138</v>
      </c>
      <c r="G13" s="87" t="s">
        <v>149</v>
      </c>
      <c r="H13" s="86" t="s">
        <v>66</v>
      </c>
      <c r="I13" s="129">
        <v>792</v>
      </c>
      <c r="J13" s="104" t="s">
        <v>173</v>
      </c>
      <c r="K13" s="104" t="s">
        <v>175</v>
      </c>
      <c r="L13" s="104"/>
      <c r="M13" s="104"/>
      <c r="N13" s="104"/>
      <c r="O13" s="104"/>
      <c r="P13" s="1"/>
    </row>
    <row r="14" spans="1:16" ht="25.5">
      <c r="A14" s="220"/>
      <c r="B14" s="223"/>
      <c r="C14" s="223"/>
      <c r="D14" s="223"/>
      <c r="E14" s="223"/>
      <c r="F14" s="223"/>
      <c r="G14" s="99" t="s">
        <v>65</v>
      </c>
      <c r="H14" s="23" t="s">
        <v>174</v>
      </c>
      <c r="I14" s="130"/>
      <c r="J14" s="104" t="s">
        <v>188</v>
      </c>
      <c r="K14" s="104" t="s">
        <v>175</v>
      </c>
      <c r="L14" s="104"/>
      <c r="M14" s="104"/>
      <c r="N14" s="104"/>
      <c r="O14" s="104"/>
      <c r="P14" s="1"/>
    </row>
    <row r="15" spans="1:16" ht="267.75" customHeight="1">
      <c r="A15" s="220" t="s">
        <v>201</v>
      </c>
      <c r="B15" s="223" t="s">
        <v>139</v>
      </c>
      <c r="C15" s="223" t="s">
        <v>140</v>
      </c>
      <c r="D15" s="223"/>
      <c r="E15" s="223" t="s">
        <v>137</v>
      </c>
      <c r="F15" s="223" t="s">
        <v>138</v>
      </c>
      <c r="G15" s="87" t="s">
        <v>149</v>
      </c>
      <c r="H15" s="86" t="s">
        <v>66</v>
      </c>
      <c r="I15" s="129">
        <v>792</v>
      </c>
      <c r="J15" s="104" t="s">
        <v>183</v>
      </c>
      <c r="K15" s="104" t="s">
        <v>219</v>
      </c>
      <c r="L15" s="104"/>
      <c r="M15" s="104"/>
      <c r="N15" s="104"/>
      <c r="O15" s="197">
        <v>285.93</v>
      </c>
      <c r="P15" s="1"/>
    </row>
    <row r="16" spans="1:16" ht="25.5">
      <c r="A16" s="220"/>
      <c r="B16" s="223"/>
      <c r="C16" s="223"/>
      <c r="D16" s="223"/>
      <c r="E16" s="223"/>
      <c r="F16" s="223"/>
      <c r="G16" s="41" t="s">
        <v>65</v>
      </c>
      <c r="H16" s="23" t="s">
        <v>174</v>
      </c>
      <c r="I16" s="130"/>
      <c r="J16" s="130" t="s">
        <v>189</v>
      </c>
      <c r="K16" s="6">
        <f>3267-11</f>
        <v>3256</v>
      </c>
      <c r="L16" s="130"/>
      <c r="M16" s="130"/>
      <c r="N16" s="130"/>
      <c r="O16" s="198">
        <v>44.52</v>
      </c>
      <c r="P16" s="1"/>
    </row>
    <row r="17" spans="1:16" ht="165.75" customHeight="1">
      <c r="A17" s="220" t="s">
        <v>203</v>
      </c>
      <c r="B17" s="223" t="s">
        <v>139</v>
      </c>
      <c r="C17" s="223" t="s">
        <v>136</v>
      </c>
      <c r="D17" s="223"/>
      <c r="E17" s="223" t="s">
        <v>137</v>
      </c>
      <c r="F17" s="223" t="s">
        <v>138</v>
      </c>
      <c r="G17" s="87" t="s">
        <v>149</v>
      </c>
      <c r="H17" s="86" t="s">
        <v>66</v>
      </c>
      <c r="I17" s="129">
        <v>792</v>
      </c>
      <c r="J17" s="108" t="s">
        <v>185</v>
      </c>
      <c r="K17" s="108" t="s">
        <v>192</v>
      </c>
      <c r="L17" s="130"/>
      <c r="M17" s="130"/>
      <c r="N17" s="130"/>
      <c r="O17" s="104" t="s">
        <v>77</v>
      </c>
      <c r="P17" s="142"/>
    </row>
    <row r="18" spans="1:16" ht="25.5">
      <c r="A18" s="220"/>
      <c r="B18" s="223"/>
      <c r="C18" s="223"/>
      <c r="D18" s="223"/>
      <c r="E18" s="223"/>
      <c r="F18" s="223"/>
      <c r="G18" s="41" t="s">
        <v>65</v>
      </c>
      <c r="H18" s="23" t="s">
        <v>174</v>
      </c>
      <c r="I18" s="130"/>
      <c r="J18" s="108" t="s">
        <v>190</v>
      </c>
      <c r="K18" s="144">
        <f>11</f>
        <v>11</v>
      </c>
      <c r="L18" s="130"/>
      <c r="M18" s="130"/>
      <c r="N18" s="130"/>
      <c r="O18" s="104" t="s">
        <v>77</v>
      </c>
      <c r="P18" s="1"/>
    </row>
    <row r="19" spans="1:16" ht="267.75">
      <c r="A19" s="220" t="s">
        <v>204</v>
      </c>
      <c r="B19" s="60" t="s">
        <v>141</v>
      </c>
      <c r="C19" s="60" t="s">
        <v>130</v>
      </c>
      <c r="D19" s="60"/>
      <c r="E19" s="60" t="s">
        <v>142</v>
      </c>
      <c r="F19" s="47" t="s">
        <v>131</v>
      </c>
      <c r="G19" s="41" t="s">
        <v>149</v>
      </c>
      <c r="H19" s="102" t="s">
        <v>66</v>
      </c>
      <c r="I19" s="122">
        <v>792</v>
      </c>
      <c r="J19" s="104" t="s">
        <v>173</v>
      </c>
      <c r="K19" s="104" t="s">
        <v>175</v>
      </c>
      <c r="L19" s="104"/>
      <c r="M19" s="130"/>
      <c r="N19" s="130"/>
      <c r="O19" s="130"/>
      <c r="P19" s="1"/>
    </row>
    <row r="20" spans="1:16" ht="25.5">
      <c r="A20" s="220"/>
      <c r="B20" s="101"/>
      <c r="C20" s="101"/>
      <c r="D20" s="101"/>
      <c r="E20" s="101"/>
      <c r="F20" s="101"/>
      <c r="G20" s="41" t="s">
        <v>65</v>
      </c>
      <c r="H20" s="23" t="s">
        <v>174</v>
      </c>
      <c r="I20" s="130"/>
      <c r="J20" s="104" t="s">
        <v>191</v>
      </c>
      <c r="K20" s="104" t="s">
        <v>175</v>
      </c>
      <c r="L20" s="104"/>
      <c r="M20" s="130"/>
      <c r="N20" s="130"/>
      <c r="O20" s="130"/>
      <c r="P20" s="1"/>
    </row>
    <row r="21" spans="1:16" ht="267.75" customHeight="1">
      <c r="A21" s="220" t="s">
        <v>205</v>
      </c>
      <c r="B21" s="221" t="s">
        <v>141</v>
      </c>
      <c r="C21" s="221" t="s">
        <v>140</v>
      </c>
      <c r="D21" s="221"/>
      <c r="E21" s="221" t="s">
        <v>137</v>
      </c>
      <c r="F21" s="252" t="s">
        <v>138</v>
      </c>
      <c r="G21" s="41" t="s">
        <v>149</v>
      </c>
      <c r="H21" s="102" t="s">
        <v>66</v>
      </c>
      <c r="I21" s="122">
        <v>792</v>
      </c>
      <c r="J21" s="104" t="s">
        <v>183</v>
      </c>
      <c r="K21" s="104" t="s">
        <v>218</v>
      </c>
      <c r="L21" s="104"/>
      <c r="M21" s="104"/>
      <c r="N21" s="104"/>
      <c r="O21" s="143">
        <v>101.34</v>
      </c>
      <c r="P21" s="1"/>
    </row>
    <row r="22" spans="1:16" ht="25.5">
      <c r="A22" s="220"/>
      <c r="B22" s="222"/>
      <c r="C22" s="222"/>
      <c r="D22" s="222"/>
      <c r="E22" s="222"/>
      <c r="F22" s="253"/>
      <c r="G22" s="41" t="s">
        <v>65</v>
      </c>
      <c r="H22" s="23" t="s">
        <v>174</v>
      </c>
      <c r="I22" s="130"/>
      <c r="J22" s="104" t="s">
        <v>193</v>
      </c>
      <c r="K22" s="145">
        <v>61</v>
      </c>
      <c r="L22" s="104"/>
      <c r="M22" s="104"/>
      <c r="N22" s="104"/>
      <c r="O22" s="146">
        <v>83.06</v>
      </c>
      <c r="P22" s="1"/>
    </row>
    <row r="23" spans="1:16" ht="114.75" customHeight="1">
      <c r="A23" s="220" t="s">
        <v>206</v>
      </c>
      <c r="B23" s="221" t="s">
        <v>141</v>
      </c>
      <c r="C23" s="221" t="s">
        <v>136</v>
      </c>
      <c r="D23" s="221"/>
      <c r="E23" s="221" t="s">
        <v>137</v>
      </c>
      <c r="F23" s="221" t="s">
        <v>138</v>
      </c>
      <c r="G23" s="87" t="s">
        <v>149</v>
      </c>
      <c r="H23" s="86" t="s">
        <v>66</v>
      </c>
      <c r="I23" s="129">
        <v>792</v>
      </c>
      <c r="J23" s="41">
        <v>5</v>
      </c>
      <c r="K23" s="41">
        <v>0</v>
      </c>
      <c r="L23" s="105"/>
      <c r="M23" s="105"/>
      <c r="N23" s="105"/>
      <c r="O23" s="41" t="s">
        <v>77</v>
      </c>
      <c r="P23" s="1"/>
    </row>
    <row r="24" spans="1:16" ht="25.5">
      <c r="A24" s="220"/>
      <c r="B24" s="222"/>
      <c r="C24" s="222"/>
      <c r="D24" s="222"/>
      <c r="E24" s="222"/>
      <c r="F24" s="222"/>
      <c r="G24" s="41" t="s">
        <v>65</v>
      </c>
      <c r="H24" s="23" t="s">
        <v>174</v>
      </c>
      <c r="I24" s="51"/>
      <c r="J24" s="41">
        <v>241</v>
      </c>
      <c r="K24" s="41">
        <v>0</v>
      </c>
      <c r="L24" s="105"/>
      <c r="M24" s="105"/>
      <c r="N24" s="105"/>
      <c r="O24" s="105"/>
      <c r="P24" s="1"/>
    </row>
    <row r="25" spans="1:16" ht="246.75" customHeight="1">
      <c r="A25" s="220" t="s">
        <v>207</v>
      </c>
      <c r="B25" s="225" t="s">
        <v>143</v>
      </c>
      <c r="C25" s="225" t="s">
        <v>130</v>
      </c>
      <c r="D25" s="225"/>
      <c r="E25" s="225" t="s">
        <v>142</v>
      </c>
      <c r="F25" s="225" t="s">
        <v>131</v>
      </c>
      <c r="G25" s="118" t="s">
        <v>149</v>
      </c>
      <c r="H25" s="119" t="s">
        <v>66</v>
      </c>
      <c r="I25" s="131">
        <v>792</v>
      </c>
      <c r="J25" s="82">
        <v>170</v>
      </c>
      <c r="K25" s="120">
        <v>0</v>
      </c>
      <c r="L25" s="120"/>
      <c r="M25" s="120"/>
      <c r="N25" s="120"/>
      <c r="O25" s="120"/>
      <c r="P25" s="1"/>
    </row>
    <row r="26" spans="1:16" ht="25.5" customHeight="1">
      <c r="A26" s="220"/>
      <c r="B26" s="225"/>
      <c r="C26" s="225"/>
      <c r="D26" s="225"/>
      <c r="E26" s="225"/>
      <c r="F26" s="225"/>
      <c r="G26" s="82" t="s">
        <v>65</v>
      </c>
      <c r="H26" s="121" t="s">
        <v>174</v>
      </c>
      <c r="I26" s="132"/>
      <c r="J26" s="110">
        <v>3618</v>
      </c>
      <c r="K26" s="132">
        <v>0</v>
      </c>
      <c r="L26" s="132"/>
      <c r="M26" s="132"/>
      <c r="N26" s="132"/>
      <c r="O26" s="132"/>
      <c r="P26" s="1"/>
    </row>
    <row r="27" spans="1:15" ht="269.25" customHeight="1">
      <c r="A27" s="220" t="s">
        <v>208</v>
      </c>
      <c r="B27" s="221" t="s">
        <v>143</v>
      </c>
      <c r="C27" s="221" t="s">
        <v>140</v>
      </c>
      <c r="D27" s="221"/>
      <c r="E27" s="221" t="s">
        <v>137</v>
      </c>
      <c r="F27" s="221" t="s">
        <v>138</v>
      </c>
      <c r="G27" s="87" t="s">
        <v>149</v>
      </c>
      <c r="H27" s="86" t="s">
        <v>66</v>
      </c>
      <c r="I27" s="129">
        <v>792</v>
      </c>
      <c r="J27" s="41">
        <v>390</v>
      </c>
      <c r="K27" s="41">
        <v>16</v>
      </c>
      <c r="L27" s="41"/>
      <c r="M27" s="41"/>
      <c r="N27" s="41"/>
      <c r="O27" s="197">
        <v>152.08</v>
      </c>
    </row>
    <row r="28" spans="1:15" ht="26.25" customHeight="1">
      <c r="A28" s="220"/>
      <c r="B28" s="222"/>
      <c r="C28" s="222"/>
      <c r="D28" s="222"/>
      <c r="E28" s="222"/>
      <c r="F28" s="222"/>
      <c r="G28" s="41" t="s">
        <v>65</v>
      </c>
      <c r="H28" s="23" t="s">
        <v>174</v>
      </c>
      <c r="I28" s="51"/>
      <c r="J28" s="41">
        <v>8321</v>
      </c>
      <c r="K28" s="41">
        <v>23</v>
      </c>
      <c r="L28" s="41"/>
      <c r="M28" s="41"/>
      <c r="N28" s="41"/>
      <c r="O28" s="126">
        <v>105.8</v>
      </c>
    </row>
    <row r="29" spans="1:15" ht="165.75" customHeight="1">
      <c r="A29" s="220" t="s">
        <v>209</v>
      </c>
      <c r="B29" s="223" t="s">
        <v>143</v>
      </c>
      <c r="C29" s="223" t="s">
        <v>136</v>
      </c>
      <c r="D29" s="223"/>
      <c r="E29" s="223" t="s">
        <v>137</v>
      </c>
      <c r="F29" s="223" t="s">
        <v>138</v>
      </c>
      <c r="G29" s="87" t="s">
        <v>149</v>
      </c>
      <c r="H29" s="86" t="s">
        <v>66</v>
      </c>
      <c r="I29" s="129">
        <v>792</v>
      </c>
      <c r="J29" s="133">
        <v>5</v>
      </c>
      <c r="K29" s="125">
        <v>0</v>
      </c>
      <c r="L29" s="51"/>
      <c r="M29" s="51"/>
      <c r="N29" s="51"/>
      <c r="O29" s="23" t="s">
        <v>77</v>
      </c>
    </row>
    <row r="30" spans="1:15" ht="25.5">
      <c r="A30" s="220"/>
      <c r="B30" s="223"/>
      <c r="C30" s="223"/>
      <c r="D30" s="223"/>
      <c r="E30" s="223"/>
      <c r="F30" s="223"/>
      <c r="G30" s="41" t="s">
        <v>65</v>
      </c>
      <c r="H30" s="23" t="s">
        <v>174</v>
      </c>
      <c r="I30" s="51"/>
      <c r="J30" s="3">
        <v>121</v>
      </c>
      <c r="K30" s="51">
        <v>0</v>
      </c>
      <c r="L30" s="51"/>
      <c r="M30" s="51"/>
      <c r="N30" s="51"/>
      <c r="O30" s="51"/>
    </row>
    <row r="31" spans="1:15" ht="222" customHeight="1">
      <c r="A31" s="220" t="s">
        <v>210</v>
      </c>
      <c r="B31" s="227" t="s">
        <v>144</v>
      </c>
      <c r="C31" s="221" t="s">
        <v>140</v>
      </c>
      <c r="D31" s="221"/>
      <c r="E31" s="223" t="s">
        <v>137</v>
      </c>
      <c r="F31" s="223" t="s">
        <v>138</v>
      </c>
      <c r="G31" s="87" t="s">
        <v>149</v>
      </c>
      <c r="H31" s="86" t="s">
        <v>66</v>
      </c>
      <c r="I31" s="129">
        <v>792</v>
      </c>
      <c r="J31" s="23">
        <v>390</v>
      </c>
      <c r="K31" s="125">
        <v>0</v>
      </c>
      <c r="L31" s="125"/>
      <c r="M31" s="125"/>
      <c r="N31" s="125"/>
      <c r="O31" s="125"/>
    </row>
    <row r="32" spans="1:15" ht="48.75" customHeight="1">
      <c r="A32" s="220"/>
      <c r="B32" s="228"/>
      <c r="C32" s="222"/>
      <c r="D32" s="222"/>
      <c r="E32" s="223"/>
      <c r="F32" s="223"/>
      <c r="G32" s="41" t="s">
        <v>65</v>
      </c>
      <c r="H32" s="23" t="s">
        <v>174</v>
      </c>
      <c r="I32" s="134"/>
      <c r="J32" s="23">
        <v>8321</v>
      </c>
      <c r="K32" s="125">
        <v>0</v>
      </c>
      <c r="L32" s="125"/>
      <c r="M32" s="125"/>
      <c r="N32" s="125"/>
      <c r="O32" s="125"/>
    </row>
    <row r="33" spans="1:15" ht="142.5" customHeight="1">
      <c r="A33" s="220" t="s">
        <v>211</v>
      </c>
      <c r="B33" s="227" t="s">
        <v>144</v>
      </c>
      <c r="C33" s="221" t="s">
        <v>136</v>
      </c>
      <c r="D33" s="221"/>
      <c r="E33" s="221" t="s">
        <v>137</v>
      </c>
      <c r="F33" s="221" t="s">
        <v>138</v>
      </c>
      <c r="G33" s="87" t="s">
        <v>149</v>
      </c>
      <c r="H33" s="86" t="s">
        <v>66</v>
      </c>
      <c r="I33" s="129">
        <v>792</v>
      </c>
      <c r="J33" s="23">
        <v>5</v>
      </c>
      <c r="K33" s="41">
        <v>0</v>
      </c>
      <c r="L33" s="51"/>
      <c r="M33" s="51"/>
      <c r="N33" s="51"/>
      <c r="O33" s="51"/>
    </row>
    <row r="34" spans="1:15" ht="39" customHeight="1">
      <c r="A34" s="220"/>
      <c r="B34" s="228"/>
      <c r="C34" s="222"/>
      <c r="D34" s="222"/>
      <c r="E34" s="222"/>
      <c r="F34" s="222"/>
      <c r="G34" s="41" t="s">
        <v>65</v>
      </c>
      <c r="H34" s="23" t="s">
        <v>174</v>
      </c>
      <c r="I34" s="51"/>
      <c r="J34" s="23">
        <v>121</v>
      </c>
      <c r="K34" s="41">
        <v>0</v>
      </c>
      <c r="L34" s="51"/>
      <c r="M34" s="51"/>
      <c r="N34" s="51"/>
      <c r="O34" s="51"/>
    </row>
    <row r="35" spans="1:15" ht="267.75" customHeight="1">
      <c r="A35" s="220" t="s">
        <v>212</v>
      </c>
      <c r="B35" s="224" t="s">
        <v>145</v>
      </c>
      <c r="C35" s="223" t="s">
        <v>130</v>
      </c>
      <c r="D35" s="223"/>
      <c r="E35" s="223" t="s">
        <v>142</v>
      </c>
      <c r="F35" s="223" t="s">
        <v>131</v>
      </c>
      <c r="G35" s="87" t="s">
        <v>149</v>
      </c>
      <c r="H35" s="86" t="s">
        <v>66</v>
      </c>
      <c r="I35" s="129">
        <v>792</v>
      </c>
      <c r="J35" s="23">
        <v>170</v>
      </c>
      <c r="K35" s="41">
        <v>0</v>
      </c>
      <c r="L35" s="51"/>
      <c r="M35" s="51"/>
      <c r="N35" s="51"/>
      <c r="O35" s="51"/>
    </row>
    <row r="36" spans="1:15" ht="25.5">
      <c r="A36" s="220"/>
      <c r="B36" s="224"/>
      <c r="C36" s="223"/>
      <c r="D36" s="223"/>
      <c r="E36" s="223"/>
      <c r="F36" s="223"/>
      <c r="G36" s="41" t="s">
        <v>65</v>
      </c>
      <c r="H36" s="23" t="s">
        <v>174</v>
      </c>
      <c r="I36" s="51"/>
      <c r="J36" s="23">
        <v>7235</v>
      </c>
      <c r="K36" s="41">
        <v>0</v>
      </c>
      <c r="L36" s="51"/>
      <c r="M36" s="51"/>
      <c r="N36" s="51"/>
      <c r="O36" s="51"/>
    </row>
    <row r="37" spans="1:15" ht="267.75" customHeight="1">
      <c r="A37" s="220" t="s">
        <v>213</v>
      </c>
      <c r="B37" s="41" t="s">
        <v>145</v>
      </c>
      <c r="C37" s="60" t="s">
        <v>140</v>
      </c>
      <c r="D37" s="60"/>
      <c r="E37" s="60" t="s">
        <v>137</v>
      </c>
      <c r="F37" s="60" t="s">
        <v>138</v>
      </c>
      <c r="G37" s="41" t="s">
        <v>149</v>
      </c>
      <c r="H37" s="102" t="s">
        <v>66</v>
      </c>
      <c r="I37" s="122">
        <v>792</v>
      </c>
      <c r="J37" s="23">
        <v>390</v>
      </c>
      <c r="K37" s="23">
        <v>0</v>
      </c>
      <c r="L37" s="51"/>
      <c r="M37" s="51"/>
      <c r="N37" s="51"/>
      <c r="O37" s="126"/>
    </row>
    <row r="38" spans="1:15" ht="30.75" customHeight="1">
      <c r="A38" s="220"/>
      <c r="G38" s="41" t="s">
        <v>65</v>
      </c>
      <c r="H38" s="23" t="s">
        <v>174</v>
      </c>
      <c r="I38" s="51"/>
      <c r="J38" s="23">
        <v>16641</v>
      </c>
      <c r="K38" s="23">
        <v>0</v>
      </c>
      <c r="L38" s="51"/>
      <c r="M38" s="51"/>
      <c r="N38" s="51"/>
      <c r="O38" s="135"/>
    </row>
    <row r="39" spans="1:15" ht="144.75" customHeight="1">
      <c r="A39" s="220" t="s">
        <v>221</v>
      </c>
      <c r="B39" s="224" t="s">
        <v>145</v>
      </c>
      <c r="C39" s="223" t="s">
        <v>136</v>
      </c>
      <c r="D39" s="223"/>
      <c r="E39" s="223" t="s">
        <v>137</v>
      </c>
      <c r="F39" s="223" t="s">
        <v>138</v>
      </c>
      <c r="G39" s="87" t="s">
        <v>149</v>
      </c>
      <c r="H39" s="86" t="s">
        <v>66</v>
      </c>
      <c r="I39" s="129">
        <v>792</v>
      </c>
      <c r="J39" s="41">
        <v>5</v>
      </c>
      <c r="K39" s="105">
        <v>0</v>
      </c>
      <c r="L39" s="51"/>
      <c r="M39" s="51"/>
      <c r="N39" s="51"/>
      <c r="O39" s="51"/>
    </row>
    <row r="40" spans="1:15" ht="27.75" customHeight="1">
      <c r="A40" s="220"/>
      <c r="B40" s="224"/>
      <c r="C40" s="223"/>
      <c r="D40" s="223"/>
      <c r="E40" s="223"/>
      <c r="F40" s="223"/>
      <c r="G40" s="41" t="s">
        <v>65</v>
      </c>
      <c r="H40" s="23" t="s">
        <v>174</v>
      </c>
      <c r="I40" s="51"/>
      <c r="J40" s="41">
        <v>241</v>
      </c>
      <c r="K40" s="105">
        <v>0</v>
      </c>
      <c r="L40" s="51"/>
      <c r="M40" s="51"/>
      <c r="N40" s="51"/>
      <c r="O40" s="51"/>
    </row>
    <row r="41" spans="1:15" ht="267.75" customHeight="1">
      <c r="A41" s="220" t="s">
        <v>222</v>
      </c>
      <c r="B41" s="223" t="s">
        <v>146</v>
      </c>
      <c r="C41" s="223" t="s">
        <v>130</v>
      </c>
      <c r="D41" s="223"/>
      <c r="E41" s="223" t="s">
        <v>142</v>
      </c>
      <c r="F41" s="223" t="s">
        <v>131</v>
      </c>
      <c r="G41" s="87" t="s">
        <v>149</v>
      </c>
      <c r="H41" s="86" t="s">
        <v>66</v>
      </c>
      <c r="I41" s="129">
        <v>792</v>
      </c>
      <c r="J41" s="49">
        <v>170</v>
      </c>
      <c r="K41" s="105">
        <v>0</v>
      </c>
      <c r="L41" s="51"/>
      <c r="M41" s="51"/>
      <c r="N41" s="51"/>
      <c r="O41" s="51"/>
    </row>
    <row r="42" spans="1:15" ht="25.5">
      <c r="A42" s="220"/>
      <c r="B42" s="223"/>
      <c r="C42" s="223"/>
      <c r="D42" s="223"/>
      <c r="E42" s="223"/>
      <c r="F42" s="223"/>
      <c r="G42" s="41" t="s">
        <v>65</v>
      </c>
      <c r="H42" s="23" t="s">
        <v>174</v>
      </c>
      <c r="I42" s="49"/>
      <c r="J42" s="49">
        <v>3618</v>
      </c>
      <c r="K42" s="105">
        <v>0</v>
      </c>
      <c r="L42" s="51"/>
      <c r="M42" s="51"/>
      <c r="N42" s="51"/>
      <c r="O42" s="51"/>
    </row>
    <row r="43" spans="1:15" ht="267.75" customHeight="1">
      <c r="A43" s="220" t="s">
        <v>223</v>
      </c>
      <c r="B43" s="224" t="s">
        <v>146</v>
      </c>
      <c r="C43" s="224" t="s">
        <v>140</v>
      </c>
      <c r="D43" s="224"/>
      <c r="E43" s="224" t="s">
        <v>137</v>
      </c>
      <c r="F43" s="224" t="s">
        <v>138</v>
      </c>
      <c r="G43" s="87" t="s">
        <v>149</v>
      </c>
      <c r="H43" s="86" t="s">
        <v>66</v>
      </c>
      <c r="I43" s="129">
        <v>792</v>
      </c>
      <c r="J43" s="49">
        <v>390</v>
      </c>
      <c r="K43" s="105">
        <v>0</v>
      </c>
      <c r="L43" s="51"/>
      <c r="M43" s="51"/>
      <c r="N43" s="51"/>
      <c r="O43" s="51"/>
    </row>
    <row r="44" spans="1:15" ht="25.5">
      <c r="A44" s="220"/>
      <c r="B44" s="224"/>
      <c r="C44" s="224"/>
      <c r="D44" s="224"/>
      <c r="E44" s="224"/>
      <c r="F44" s="224"/>
      <c r="G44" s="41" t="s">
        <v>65</v>
      </c>
      <c r="H44" s="23" t="s">
        <v>174</v>
      </c>
      <c r="I44" s="49"/>
      <c r="J44" s="49">
        <v>8321</v>
      </c>
      <c r="K44" s="105">
        <v>0</v>
      </c>
      <c r="L44" s="51"/>
      <c r="M44" s="51"/>
      <c r="N44" s="51"/>
      <c r="O44" s="51"/>
    </row>
    <row r="45" spans="1:15" ht="165.75" customHeight="1">
      <c r="A45" s="220" t="s">
        <v>224</v>
      </c>
      <c r="B45" s="224" t="s">
        <v>146</v>
      </c>
      <c r="C45" s="224" t="s">
        <v>136</v>
      </c>
      <c r="D45" s="224"/>
      <c r="E45" s="224" t="s">
        <v>137</v>
      </c>
      <c r="F45" s="224" t="s">
        <v>138</v>
      </c>
      <c r="G45" s="87" t="s">
        <v>149</v>
      </c>
      <c r="H45" s="86" t="s">
        <v>66</v>
      </c>
      <c r="I45" s="129">
        <v>792</v>
      </c>
      <c r="J45" s="49">
        <v>5</v>
      </c>
      <c r="K45" s="105">
        <v>0</v>
      </c>
      <c r="L45" s="51"/>
      <c r="M45" s="51"/>
      <c r="N45" s="51"/>
      <c r="O45" s="51"/>
    </row>
    <row r="46" spans="1:15" ht="25.5">
      <c r="A46" s="220"/>
      <c r="B46" s="224"/>
      <c r="C46" s="224"/>
      <c r="D46" s="224"/>
      <c r="E46" s="224"/>
      <c r="F46" s="224"/>
      <c r="G46" s="41" t="s">
        <v>65</v>
      </c>
      <c r="H46" s="23" t="s">
        <v>174</v>
      </c>
      <c r="I46" s="49"/>
      <c r="J46" s="49">
        <v>121</v>
      </c>
      <c r="K46" s="105">
        <v>0</v>
      </c>
      <c r="L46" s="51"/>
      <c r="M46" s="51"/>
      <c r="N46" s="51"/>
      <c r="O46" s="51"/>
    </row>
    <row r="47" spans="2:15" ht="12.75" customHeight="1" hidden="1">
      <c r="B47" s="109"/>
      <c r="C47" s="109"/>
      <c r="D47" s="109"/>
      <c r="E47" s="109"/>
      <c r="F47" s="109"/>
      <c r="G47" s="48"/>
      <c r="H47" s="84"/>
      <c r="I47" s="49"/>
      <c r="J47" s="49"/>
      <c r="K47" s="51"/>
      <c r="L47" s="51"/>
      <c r="M47" s="51"/>
      <c r="N47" s="51"/>
      <c r="O47" s="51"/>
    </row>
    <row r="48" spans="2:15" ht="12.75" customHeight="1" hidden="1">
      <c r="B48" s="109"/>
      <c r="C48" s="109"/>
      <c r="D48" s="109"/>
      <c r="E48" s="109"/>
      <c r="F48" s="109"/>
      <c r="G48" s="48"/>
      <c r="H48" s="84"/>
      <c r="I48" s="49"/>
      <c r="J48" s="49"/>
      <c r="K48" s="51"/>
      <c r="L48" s="51"/>
      <c r="M48" s="51"/>
      <c r="N48" s="51"/>
      <c r="O48" s="51"/>
    </row>
    <row r="49" spans="2:15" ht="12.75" customHeight="1" hidden="1">
      <c r="B49" s="109"/>
      <c r="C49" s="109"/>
      <c r="D49" s="109"/>
      <c r="E49" s="109"/>
      <c r="F49" s="109"/>
      <c r="G49" s="48"/>
      <c r="H49" s="84"/>
      <c r="I49" s="49"/>
      <c r="J49" s="49"/>
      <c r="K49" s="51"/>
      <c r="L49" s="51"/>
      <c r="M49" s="51"/>
      <c r="N49" s="51"/>
      <c r="O49" s="51"/>
    </row>
    <row r="50" spans="1:15" ht="63.75" customHeight="1">
      <c r="A50" s="220" t="s">
        <v>225</v>
      </c>
      <c r="B50" s="241" t="s">
        <v>147</v>
      </c>
      <c r="C50" s="255" t="s">
        <v>148</v>
      </c>
      <c r="D50" s="227"/>
      <c r="E50" s="227" t="s">
        <v>137</v>
      </c>
      <c r="F50" s="227" t="s">
        <v>138</v>
      </c>
      <c r="G50" s="89" t="s">
        <v>149</v>
      </c>
      <c r="H50" s="86" t="s">
        <v>66</v>
      </c>
      <c r="I50" s="129">
        <v>792</v>
      </c>
      <c r="J50" s="49">
        <v>333</v>
      </c>
      <c r="K50" s="121">
        <v>11</v>
      </c>
      <c r="L50" s="51"/>
      <c r="M50" s="51"/>
      <c r="N50" s="51"/>
      <c r="O50" s="41" t="s">
        <v>77</v>
      </c>
    </row>
    <row r="51" spans="1:15" ht="78" customHeight="1">
      <c r="A51" s="220"/>
      <c r="B51" s="242"/>
      <c r="C51" s="256"/>
      <c r="D51" s="228"/>
      <c r="E51" s="228"/>
      <c r="F51" s="228"/>
      <c r="G51" s="41" t="s">
        <v>65</v>
      </c>
      <c r="H51" s="23" t="s">
        <v>174</v>
      </c>
      <c r="I51" s="49"/>
      <c r="J51" s="49">
        <v>333</v>
      </c>
      <c r="K51" s="23">
        <v>11</v>
      </c>
      <c r="L51" s="51"/>
      <c r="M51" s="51"/>
      <c r="N51" s="51"/>
      <c r="O51" s="51"/>
    </row>
    <row r="53" ht="12.75">
      <c r="K53" s="149"/>
    </row>
  </sheetData>
  <sheetProtection/>
  <mergeCells count="132">
    <mergeCell ref="F27:F28"/>
    <mergeCell ref="D50:D51"/>
    <mergeCell ref="E50:E51"/>
    <mergeCell ref="F50:F51"/>
    <mergeCell ref="F33:F34"/>
    <mergeCell ref="D33:D34"/>
    <mergeCell ref="F29:F30"/>
    <mergeCell ref="E33:E34"/>
    <mergeCell ref="E29:E30"/>
    <mergeCell ref="E35:E36"/>
    <mergeCell ref="C50:C51"/>
    <mergeCell ref="D21:D22"/>
    <mergeCell ref="B21:B22"/>
    <mergeCell ref="C21:C22"/>
    <mergeCell ref="B27:B28"/>
    <mergeCell ref="C27:C28"/>
    <mergeCell ref="D27:D28"/>
    <mergeCell ref="B33:B34"/>
    <mergeCell ref="C33:C34"/>
    <mergeCell ref="B31:B32"/>
    <mergeCell ref="A35:A36"/>
    <mergeCell ref="A39:A40"/>
    <mergeCell ref="A43:A44"/>
    <mergeCell ref="B50:B51"/>
    <mergeCell ref="B43:B44"/>
    <mergeCell ref="B45:B46"/>
    <mergeCell ref="A45:A46"/>
    <mergeCell ref="B39:B40"/>
    <mergeCell ref="B35:B36"/>
    <mergeCell ref="F25:F26"/>
    <mergeCell ref="A19:A20"/>
    <mergeCell ref="F23:F24"/>
    <mergeCell ref="A50:A51"/>
    <mergeCell ref="A23:A24"/>
    <mergeCell ref="A27:A28"/>
    <mergeCell ref="A33:A34"/>
    <mergeCell ref="A37:A38"/>
    <mergeCell ref="A41:A42"/>
    <mergeCell ref="A29:A30"/>
    <mergeCell ref="A15:A16"/>
    <mergeCell ref="A25:A26"/>
    <mergeCell ref="B25:B26"/>
    <mergeCell ref="C25:C26"/>
    <mergeCell ref="A17:A18"/>
    <mergeCell ref="F21:F22"/>
    <mergeCell ref="A21:A22"/>
    <mergeCell ref="B9:B10"/>
    <mergeCell ref="C9:C10"/>
    <mergeCell ref="A11:A12"/>
    <mergeCell ref="B11:B12"/>
    <mergeCell ref="C11:C12"/>
    <mergeCell ref="B13:B14"/>
    <mergeCell ref="C13:C14"/>
    <mergeCell ref="F15:F16"/>
    <mergeCell ref="E13:E14"/>
    <mergeCell ref="F13:F14"/>
    <mergeCell ref="D9:D10"/>
    <mergeCell ref="E9:E10"/>
    <mergeCell ref="F9:F10"/>
    <mergeCell ref="F11:F12"/>
    <mergeCell ref="F17:F18"/>
    <mergeCell ref="A13:A14"/>
    <mergeCell ref="B15:B16"/>
    <mergeCell ref="E7:E8"/>
    <mergeCell ref="F7:F8"/>
    <mergeCell ref="A7:A8"/>
    <mergeCell ref="B7:B8"/>
    <mergeCell ref="C7:C8"/>
    <mergeCell ref="D7:D8"/>
    <mergeCell ref="E11:E12"/>
    <mergeCell ref="A3:A5"/>
    <mergeCell ref="B3:D3"/>
    <mergeCell ref="E3:F3"/>
    <mergeCell ref="B4:B5"/>
    <mergeCell ref="C4:C5"/>
    <mergeCell ref="D4:D5"/>
    <mergeCell ref="E4:E5"/>
    <mergeCell ref="F4:F5"/>
    <mergeCell ref="G3:O3"/>
    <mergeCell ref="G4:G5"/>
    <mergeCell ref="H4:I4"/>
    <mergeCell ref="J4:J5"/>
    <mergeCell ref="O4:O5"/>
    <mergeCell ref="K4:K5"/>
    <mergeCell ref="L4:L5"/>
    <mergeCell ref="M4:M5"/>
    <mergeCell ref="N4:N5"/>
    <mergeCell ref="E15:E16"/>
    <mergeCell ref="B17:B18"/>
    <mergeCell ref="C17:C18"/>
    <mergeCell ref="D17:D18"/>
    <mergeCell ref="E17:E18"/>
    <mergeCell ref="C15:C16"/>
    <mergeCell ref="E21:E22"/>
    <mergeCell ref="E27:E28"/>
    <mergeCell ref="C23:C24"/>
    <mergeCell ref="D23:D24"/>
    <mergeCell ref="E23:E24"/>
    <mergeCell ref="D25:D26"/>
    <mergeCell ref="E25:E26"/>
    <mergeCell ref="D11:D12"/>
    <mergeCell ref="D35:D36"/>
    <mergeCell ref="C29:C30"/>
    <mergeCell ref="D29:D30"/>
    <mergeCell ref="D13:D14"/>
    <mergeCell ref="B29:B30"/>
    <mergeCell ref="B23:B24"/>
    <mergeCell ref="D15:D16"/>
    <mergeCell ref="C43:C44"/>
    <mergeCell ref="C39:C40"/>
    <mergeCell ref="D41:D42"/>
    <mergeCell ref="B41:B42"/>
    <mergeCell ref="C41:C42"/>
    <mergeCell ref="C35:C36"/>
    <mergeCell ref="F45:F46"/>
    <mergeCell ref="C45:C46"/>
    <mergeCell ref="D45:D46"/>
    <mergeCell ref="E45:E46"/>
    <mergeCell ref="F31:F32"/>
    <mergeCell ref="D43:D44"/>
    <mergeCell ref="F41:F42"/>
    <mergeCell ref="E43:E44"/>
    <mergeCell ref="F43:F44"/>
    <mergeCell ref="F35:F36"/>
    <mergeCell ref="E39:E40"/>
    <mergeCell ref="F39:F40"/>
    <mergeCell ref="E41:E42"/>
    <mergeCell ref="D39:D40"/>
    <mergeCell ref="A31:A32"/>
    <mergeCell ref="C31:C32"/>
    <mergeCell ref="D31:D32"/>
    <mergeCell ref="E31:E32"/>
  </mergeCells>
  <printOptions/>
  <pageMargins left="0" right="0" top="0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7">
      <selection activeCell="J17" sqref="J17"/>
    </sheetView>
  </sheetViews>
  <sheetFormatPr defaultColWidth="9.00390625" defaultRowHeight="12.75"/>
  <cols>
    <col min="6" max="6" width="10.125" style="0" customWidth="1"/>
    <col min="7" max="7" width="23.25390625" style="0" customWidth="1"/>
  </cols>
  <sheetData>
    <row r="1" spans="1:14" ht="18.75">
      <c r="A1" s="6"/>
      <c r="B1" s="6"/>
      <c r="C1" s="6"/>
      <c r="D1" s="6"/>
      <c r="E1" s="19" t="s">
        <v>42</v>
      </c>
      <c r="F1" s="6"/>
      <c r="G1" s="6"/>
      <c r="H1" s="6"/>
      <c r="I1" s="6"/>
      <c r="J1" s="6"/>
      <c r="K1" s="6"/>
      <c r="L1" s="6"/>
      <c r="M1" s="6"/>
      <c r="N1" s="6"/>
    </row>
    <row r="2" spans="1:14" ht="15.75" customHeight="1">
      <c r="A2" s="33" t="s">
        <v>24</v>
      </c>
      <c r="B2" s="33"/>
      <c r="C2" s="33"/>
      <c r="D2" s="33"/>
      <c r="E2" s="32"/>
      <c r="F2" s="31" t="s">
        <v>150</v>
      </c>
      <c r="G2" s="90"/>
      <c r="H2" s="90"/>
      <c r="I2" s="90"/>
      <c r="J2" s="90"/>
      <c r="K2" s="90"/>
      <c r="L2" s="90"/>
      <c r="M2" s="91"/>
      <c r="N2" s="214"/>
    </row>
    <row r="3" spans="1:14" ht="15.75">
      <c r="A3" s="94" t="s">
        <v>152</v>
      </c>
      <c r="B3" s="90"/>
      <c r="C3" s="90"/>
      <c r="D3" s="90"/>
      <c r="E3" s="90"/>
      <c r="F3" s="90"/>
      <c r="G3" s="90"/>
      <c r="H3" s="90"/>
      <c r="I3" s="90"/>
      <c r="J3" s="90"/>
      <c r="K3" s="91"/>
      <c r="L3" s="258" t="s">
        <v>116</v>
      </c>
      <c r="M3" s="255"/>
      <c r="N3" s="257"/>
    </row>
    <row r="4" spans="1:14" ht="15.75">
      <c r="A4" s="94" t="s">
        <v>151</v>
      </c>
      <c r="B4" s="92"/>
      <c r="C4" s="92"/>
      <c r="D4" s="92"/>
      <c r="E4" s="92"/>
      <c r="F4" s="92"/>
      <c r="G4" s="92"/>
      <c r="H4" s="92"/>
      <c r="I4" s="92"/>
      <c r="J4" s="92"/>
      <c r="K4" s="93"/>
      <c r="L4" s="259"/>
      <c r="M4" s="209"/>
      <c r="N4" s="257"/>
    </row>
    <row r="5" spans="1:14" ht="15.75">
      <c r="A5" s="33" t="s">
        <v>25</v>
      </c>
      <c r="B5" s="33"/>
      <c r="C5" s="33"/>
      <c r="D5" s="33"/>
      <c r="E5" s="33"/>
      <c r="F5" s="34"/>
      <c r="G5" s="178" t="s">
        <v>67</v>
      </c>
      <c r="H5" s="178"/>
      <c r="I5" s="178"/>
      <c r="J5" s="178"/>
      <c r="K5" s="178"/>
      <c r="L5" s="259"/>
      <c r="M5" s="209"/>
      <c r="N5" s="257"/>
    </row>
    <row r="6" spans="1:14" ht="15.75">
      <c r="A6" s="20" t="s">
        <v>68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59"/>
      <c r="M6" s="209"/>
      <c r="N6" s="257"/>
    </row>
    <row r="7" spans="1:14" ht="15.75">
      <c r="A7" s="21" t="s">
        <v>69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60"/>
      <c r="M7" s="256"/>
      <c r="N7" s="215"/>
    </row>
    <row r="8" spans="1:14" ht="15.75">
      <c r="A8" s="5" t="s">
        <v>70</v>
      </c>
      <c r="B8" s="5"/>
      <c r="C8" s="5"/>
      <c r="D8" s="5"/>
      <c r="E8" s="5"/>
      <c r="F8" s="5"/>
      <c r="G8" s="5"/>
      <c r="H8" s="5"/>
      <c r="I8" s="5"/>
      <c r="J8" s="5"/>
      <c r="K8" s="5"/>
      <c r="L8" s="24"/>
      <c r="M8" s="24"/>
      <c r="N8" s="6"/>
    </row>
    <row r="9" spans="1:14" ht="15.75">
      <c r="A9" s="5" t="s">
        <v>71</v>
      </c>
      <c r="B9" s="39"/>
      <c r="C9" s="39"/>
      <c r="D9" s="39"/>
      <c r="E9" s="5"/>
      <c r="F9" s="5"/>
      <c r="G9" s="5"/>
      <c r="H9" s="5"/>
      <c r="I9" s="5"/>
      <c r="J9" s="5"/>
      <c r="K9" s="5"/>
      <c r="L9" s="24"/>
      <c r="M9" s="24"/>
      <c r="N9" s="6"/>
    </row>
    <row r="10" spans="1:14" ht="16.5" customHeight="1">
      <c r="A10" s="33" t="s">
        <v>26</v>
      </c>
      <c r="B10" s="33"/>
      <c r="C10" s="33"/>
      <c r="D10" s="33"/>
      <c r="E10" s="33"/>
      <c r="F10" s="33"/>
      <c r="G10" s="33"/>
      <c r="H10" s="33"/>
      <c r="I10" s="33"/>
      <c r="J10" s="4"/>
      <c r="K10" s="4"/>
      <c r="L10" s="4"/>
      <c r="M10" s="4"/>
      <c r="N10" s="6"/>
    </row>
    <row r="11" spans="1:14" ht="14.25" customHeight="1">
      <c r="A11" s="35" t="s">
        <v>27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36"/>
      <c r="M11" s="36"/>
      <c r="N11" s="36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75" customHeight="1">
      <c r="A13" s="227" t="s">
        <v>28</v>
      </c>
      <c r="B13" s="262" t="s">
        <v>30</v>
      </c>
      <c r="C13" s="263"/>
      <c r="D13" s="264"/>
      <c r="E13" s="265" t="s">
        <v>29</v>
      </c>
      <c r="F13" s="266"/>
      <c r="G13" s="267" t="s">
        <v>31</v>
      </c>
      <c r="H13" s="268"/>
      <c r="I13" s="268"/>
      <c r="J13" s="268"/>
      <c r="K13" s="268"/>
      <c r="L13" s="268"/>
      <c r="M13" s="268"/>
      <c r="N13" s="269"/>
    </row>
    <row r="14" spans="1:14" ht="42" customHeight="1">
      <c r="A14" s="261"/>
      <c r="B14" s="241" t="s">
        <v>117</v>
      </c>
      <c r="C14" s="227" t="s">
        <v>118</v>
      </c>
      <c r="D14" s="243" t="s">
        <v>32</v>
      </c>
      <c r="E14" s="241" t="s">
        <v>119</v>
      </c>
      <c r="F14" s="227" t="s">
        <v>120</v>
      </c>
      <c r="G14" s="227" t="s">
        <v>32</v>
      </c>
      <c r="H14" s="229" t="s">
        <v>122</v>
      </c>
      <c r="I14" s="230"/>
      <c r="J14" s="231" t="s">
        <v>35</v>
      </c>
      <c r="K14" s="231" t="s">
        <v>36</v>
      </c>
      <c r="L14" s="231" t="s">
        <v>37</v>
      </c>
      <c r="M14" s="231" t="s">
        <v>38</v>
      </c>
      <c r="N14" s="231" t="s">
        <v>39</v>
      </c>
    </row>
    <row r="15" spans="1:14" ht="66">
      <c r="A15" s="228"/>
      <c r="B15" s="242"/>
      <c r="C15" s="228"/>
      <c r="D15" s="244"/>
      <c r="E15" s="242"/>
      <c r="F15" s="228"/>
      <c r="G15" s="228"/>
      <c r="H15" s="22" t="s">
        <v>34</v>
      </c>
      <c r="I15" s="41" t="s">
        <v>121</v>
      </c>
      <c r="J15" s="232"/>
      <c r="K15" s="232"/>
      <c r="L15" s="232"/>
      <c r="M15" s="232"/>
      <c r="N15" s="232"/>
    </row>
    <row r="16" spans="1:14" ht="12.75">
      <c r="A16" s="27">
        <v>1</v>
      </c>
      <c r="B16" s="27">
        <v>2</v>
      </c>
      <c r="C16" s="27">
        <v>3</v>
      </c>
      <c r="D16" s="27">
        <v>4</v>
      </c>
      <c r="E16" s="27">
        <v>5</v>
      </c>
      <c r="F16" s="27">
        <v>6</v>
      </c>
      <c r="G16" s="27">
        <v>7</v>
      </c>
      <c r="H16" s="27">
        <v>8</v>
      </c>
      <c r="I16" s="27">
        <v>9</v>
      </c>
      <c r="J16" s="27">
        <v>10</v>
      </c>
      <c r="K16" s="27">
        <v>11</v>
      </c>
      <c r="L16" s="27">
        <v>12</v>
      </c>
      <c r="M16" s="27">
        <v>13</v>
      </c>
      <c r="N16" s="27">
        <v>14</v>
      </c>
    </row>
    <row r="17" spans="1:14" ht="149.25" customHeight="1">
      <c r="A17" s="42" t="s">
        <v>154</v>
      </c>
      <c r="B17" s="49" t="s">
        <v>153</v>
      </c>
      <c r="C17" s="95" t="s">
        <v>155</v>
      </c>
      <c r="D17" s="79"/>
      <c r="E17" s="49"/>
      <c r="F17" s="95" t="s">
        <v>156</v>
      </c>
      <c r="G17" s="49" t="s">
        <v>157</v>
      </c>
      <c r="H17" s="41" t="s">
        <v>64</v>
      </c>
      <c r="I17" s="41">
        <v>744</v>
      </c>
      <c r="J17" s="41">
        <f>'раздел 2 .'!J7</f>
        <v>6033</v>
      </c>
      <c r="K17" s="41">
        <f>'раздел 2 .'!K7</f>
        <v>5573</v>
      </c>
      <c r="L17" s="44">
        <v>0</v>
      </c>
      <c r="M17" s="41">
        <v>0</v>
      </c>
      <c r="N17" s="41"/>
    </row>
    <row r="18" spans="1:14" ht="30.75" customHeight="1">
      <c r="A18" s="40"/>
      <c r="B18" s="40"/>
      <c r="C18" s="40"/>
      <c r="D18" s="40"/>
      <c r="E18" s="40"/>
      <c r="F18" s="40"/>
      <c r="G18" s="103" t="s">
        <v>158</v>
      </c>
      <c r="H18" s="41" t="s">
        <v>64</v>
      </c>
      <c r="I18" s="41">
        <v>744</v>
      </c>
      <c r="J18" s="23">
        <v>100</v>
      </c>
      <c r="K18" s="23">
        <v>100</v>
      </c>
      <c r="L18" s="44">
        <v>0</v>
      </c>
      <c r="M18" s="23">
        <v>0</v>
      </c>
      <c r="N18" s="23"/>
    </row>
    <row r="19" spans="1:14" ht="43.5" customHeight="1">
      <c r="A19" s="40"/>
      <c r="B19" s="40"/>
      <c r="C19" s="40"/>
      <c r="D19" s="40"/>
      <c r="E19" s="40"/>
      <c r="F19" s="40"/>
      <c r="G19" s="96" t="s">
        <v>159</v>
      </c>
      <c r="H19" s="41" t="s">
        <v>64</v>
      </c>
      <c r="I19" s="41">
        <v>744</v>
      </c>
      <c r="J19" s="23">
        <v>100</v>
      </c>
      <c r="K19" s="23">
        <v>100</v>
      </c>
      <c r="L19" s="44">
        <v>0</v>
      </c>
      <c r="M19" s="23">
        <v>0</v>
      </c>
      <c r="N19" s="23"/>
    </row>
    <row r="20" spans="1:14" ht="41.25" customHeight="1">
      <c r="A20" s="40"/>
      <c r="B20" s="40"/>
      <c r="C20" s="40"/>
      <c r="D20" s="40"/>
      <c r="E20" s="40"/>
      <c r="F20" s="40"/>
      <c r="G20" s="96" t="s">
        <v>160</v>
      </c>
      <c r="H20" s="40"/>
      <c r="I20" s="40"/>
      <c r="J20" s="40"/>
      <c r="K20" s="40"/>
      <c r="L20" s="44"/>
      <c r="M20" s="40"/>
      <c r="N20" s="40"/>
    </row>
    <row r="21" spans="1:14" ht="90.75" customHeight="1">
      <c r="A21" s="40"/>
      <c r="B21" s="40"/>
      <c r="C21" s="40"/>
      <c r="D21" s="40"/>
      <c r="E21" s="40"/>
      <c r="F21" s="40"/>
      <c r="G21" s="96" t="s">
        <v>161</v>
      </c>
      <c r="H21" s="45" t="s">
        <v>64</v>
      </c>
      <c r="I21" s="41">
        <v>744</v>
      </c>
      <c r="J21" s="41">
        <v>100</v>
      </c>
      <c r="K21" s="41">
        <v>100</v>
      </c>
      <c r="L21" s="44">
        <v>0</v>
      </c>
      <c r="M21" s="127"/>
      <c r="N21" s="127"/>
    </row>
    <row r="22" spans="1:14" ht="271.5" customHeight="1">
      <c r="A22" s="40"/>
      <c r="B22" s="40"/>
      <c r="C22" s="40"/>
      <c r="D22" s="40"/>
      <c r="E22" s="40"/>
      <c r="F22" s="40"/>
      <c r="G22" s="38" t="s">
        <v>107</v>
      </c>
      <c r="H22" s="45" t="s">
        <v>64</v>
      </c>
      <c r="I22" s="41">
        <v>744</v>
      </c>
      <c r="J22" s="41">
        <v>100</v>
      </c>
      <c r="K22" s="41">
        <v>100</v>
      </c>
      <c r="L22" s="44">
        <v>0</v>
      </c>
      <c r="M22" s="127"/>
      <c r="N22" s="40"/>
    </row>
    <row r="23" spans="1:14" ht="24">
      <c r="A23" s="50"/>
      <c r="B23" s="50"/>
      <c r="C23" s="50"/>
      <c r="D23" s="50"/>
      <c r="E23" s="50"/>
      <c r="F23" s="50"/>
      <c r="G23" s="54" t="s">
        <v>108</v>
      </c>
      <c r="H23" s="45" t="s">
        <v>64</v>
      </c>
      <c r="I23" s="41">
        <v>744</v>
      </c>
      <c r="J23" s="41">
        <v>100</v>
      </c>
      <c r="K23" s="41">
        <v>100</v>
      </c>
      <c r="L23" s="51"/>
      <c r="M23" s="50"/>
      <c r="N23" s="50"/>
    </row>
  </sheetData>
  <sheetProtection/>
  <mergeCells count="19">
    <mergeCell ref="A13:A15"/>
    <mergeCell ref="B13:D13"/>
    <mergeCell ref="E13:F13"/>
    <mergeCell ref="G13:N13"/>
    <mergeCell ref="B14:B15"/>
    <mergeCell ref="C14:C15"/>
    <mergeCell ref="M14:M15"/>
    <mergeCell ref="N14:N15"/>
    <mergeCell ref="H14:I14"/>
    <mergeCell ref="J14:J15"/>
    <mergeCell ref="N2:N7"/>
    <mergeCell ref="L3:M7"/>
    <mergeCell ref="G5:K5"/>
    <mergeCell ref="D14:D15"/>
    <mergeCell ref="E14:E15"/>
    <mergeCell ref="F14:F15"/>
    <mergeCell ref="K14:K15"/>
    <mergeCell ref="L14:L15"/>
    <mergeCell ref="G14:G15"/>
  </mergeCells>
  <printOptions/>
  <pageMargins left="0" right="0" top="0" bottom="0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C8" sqref="C8:C12"/>
    </sheetView>
  </sheetViews>
  <sheetFormatPr defaultColWidth="9.00390625" defaultRowHeight="12.75"/>
  <cols>
    <col min="1" max="1" width="4.125" style="0" customWidth="1"/>
    <col min="2" max="2" width="10.75390625" style="0" customWidth="1"/>
    <col min="3" max="3" width="10.875" style="0" customWidth="1"/>
    <col min="4" max="4" width="6.875" style="0" customWidth="1"/>
    <col min="5" max="5" width="7.125" style="0" customWidth="1"/>
    <col min="6" max="6" width="10.625" style="0" customWidth="1"/>
    <col min="7" max="7" width="25.25390625" style="0" customWidth="1"/>
    <col min="8" max="15" width="8.75390625" style="0" customWidth="1"/>
  </cols>
  <sheetData>
    <row r="1" spans="1:14" ht="18.75">
      <c r="A1" s="30" t="s">
        <v>123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</row>
    <row r="2" spans="1:14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79.5" customHeight="1">
      <c r="A3" s="233" t="s">
        <v>28</v>
      </c>
      <c r="B3" s="236" t="s">
        <v>30</v>
      </c>
      <c r="C3" s="237"/>
      <c r="D3" s="238"/>
      <c r="E3" s="239" t="s">
        <v>29</v>
      </c>
      <c r="F3" s="240"/>
      <c r="G3" s="226" t="s">
        <v>40</v>
      </c>
      <c r="H3" s="226"/>
      <c r="I3" s="226"/>
      <c r="J3" s="226"/>
      <c r="K3" s="226"/>
      <c r="L3" s="226"/>
      <c r="M3" s="226"/>
      <c r="N3" s="226"/>
      <c r="O3" s="226"/>
    </row>
    <row r="4" spans="1:15" ht="24" customHeight="1">
      <c r="A4" s="234"/>
      <c r="B4" s="231"/>
      <c r="C4" s="231"/>
      <c r="D4" s="231"/>
      <c r="E4" s="231"/>
      <c r="F4" s="231"/>
      <c r="G4" s="227" t="s">
        <v>32</v>
      </c>
      <c r="H4" s="229" t="s">
        <v>122</v>
      </c>
      <c r="I4" s="230"/>
      <c r="J4" s="231" t="s">
        <v>35</v>
      </c>
      <c r="K4" s="231" t="s">
        <v>36</v>
      </c>
      <c r="L4" s="231" t="s">
        <v>37</v>
      </c>
      <c r="M4" s="231" t="s">
        <v>38</v>
      </c>
      <c r="N4" s="231" t="s">
        <v>39</v>
      </c>
      <c r="O4" s="231" t="s">
        <v>41</v>
      </c>
    </row>
    <row r="5" spans="1:15" ht="66">
      <c r="A5" s="235"/>
      <c r="B5" s="232"/>
      <c r="C5" s="232"/>
      <c r="D5" s="232"/>
      <c r="E5" s="232"/>
      <c r="F5" s="232"/>
      <c r="G5" s="228"/>
      <c r="H5" s="22" t="s">
        <v>34</v>
      </c>
      <c r="I5" s="41" t="s">
        <v>121</v>
      </c>
      <c r="J5" s="232"/>
      <c r="K5" s="232"/>
      <c r="L5" s="232"/>
      <c r="M5" s="232"/>
      <c r="N5" s="232"/>
      <c r="O5" s="232"/>
    </row>
    <row r="6" spans="1:15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3">
        <v>15</v>
      </c>
    </row>
    <row r="7" spans="1:15" ht="87" customHeight="1">
      <c r="A7" s="37"/>
      <c r="B7" s="49" t="s">
        <v>117</v>
      </c>
      <c r="C7" s="41" t="s">
        <v>118</v>
      </c>
      <c r="D7" s="79" t="s">
        <v>32</v>
      </c>
      <c r="E7" s="49" t="s">
        <v>119</v>
      </c>
      <c r="F7" s="41" t="s">
        <v>120</v>
      </c>
      <c r="G7" s="47" t="s">
        <v>76</v>
      </c>
      <c r="H7" s="41" t="s">
        <v>0</v>
      </c>
      <c r="I7" s="41">
        <v>792</v>
      </c>
      <c r="J7" s="41">
        <f>J8+J13+J14+J16</f>
        <v>6033</v>
      </c>
      <c r="K7" s="41">
        <f>K8+K13+K14+K16</f>
        <v>5573</v>
      </c>
      <c r="L7" s="44">
        <v>0</v>
      </c>
      <c r="M7" s="41"/>
      <c r="N7" s="41"/>
      <c r="O7" s="49" t="s">
        <v>77</v>
      </c>
    </row>
    <row r="8" spans="1:15" ht="27" customHeight="1">
      <c r="A8" s="227">
        <v>19</v>
      </c>
      <c r="B8" s="241" t="s">
        <v>153</v>
      </c>
      <c r="C8" s="241" t="s">
        <v>155</v>
      </c>
      <c r="D8" s="270"/>
      <c r="E8" s="270"/>
      <c r="F8" s="241" t="s">
        <v>156</v>
      </c>
      <c r="G8" s="274" t="s">
        <v>1</v>
      </c>
      <c r="H8" s="272" t="s">
        <v>0</v>
      </c>
      <c r="I8" s="272">
        <v>792</v>
      </c>
      <c r="J8" s="272">
        <v>4300</v>
      </c>
      <c r="K8" s="272">
        <v>4193</v>
      </c>
      <c r="L8" s="273">
        <v>0</v>
      </c>
      <c r="M8" s="272"/>
      <c r="N8" s="272"/>
      <c r="O8" s="272" t="s">
        <v>77</v>
      </c>
    </row>
    <row r="9" spans="1:15" ht="119.25" customHeight="1">
      <c r="A9" s="261"/>
      <c r="B9" s="271"/>
      <c r="C9" s="271"/>
      <c r="D9" s="270"/>
      <c r="E9" s="270"/>
      <c r="F9" s="271"/>
      <c r="G9" s="274"/>
      <c r="H9" s="272"/>
      <c r="I9" s="272"/>
      <c r="J9" s="272"/>
      <c r="K9" s="272"/>
      <c r="L9" s="254"/>
      <c r="M9" s="272"/>
      <c r="N9" s="272"/>
      <c r="O9" s="272"/>
    </row>
    <row r="10" spans="1:15" ht="12.75">
      <c r="A10" s="261"/>
      <c r="B10" s="271"/>
      <c r="C10" s="271"/>
      <c r="D10" s="270"/>
      <c r="E10" s="270"/>
      <c r="F10" s="271"/>
      <c r="G10" s="274"/>
      <c r="H10" s="272"/>
      <c r="I10" s="272"/>
      <c r="J10" s="272"/>
      <c r="K10" s="272"/>
      <c r="L10" s="254"/>
      <c r="M10" s="272"/>
      <c r="N10" s="272"/>
      <c r="O10" s="272"/>
    </row>
    <row r="11" spans="1:15" ht="10.5" customHeight="1">
      <c r="A11" s="261"/>
      <c r="B11" s="271"/>
      <c r="C11" s="271"/>
      <c r="D11" s="270"/>
      <c r="E11" s="270"/>
      <c r="F11" s="271"/>
      <c r="G11" s="274"/>
      <c r="H11" s="272"/>
      <c r="I11" s="272"/>
      <c r="J11" s="272"/>
      <c r="K11" s="272"/>
      <c r="L11" s="254"/>
      <c r="M11" s="272"/>
      <c r="N11" s="272"/>
      <c r="O11" s="272"/>
    </row>
    <row r="12" spans="1:15" ht="135.75" customHeight="1">
      <c r="A12" s="228"/>
      <c r="B12" s="242"/>
      <c r="C12" s="242"/>
      <c r="D12" s="270"/>
      <c r="E12" s="270"/>
      <c r="F12" s="242"/>
      <c r="G12" s="274"/>
      <c r="H12" s="272"/>
      <c r="I12" s="272"/>
      <c r="J12" s="272"/>
      <c r="K12" s="272"/>
      <c r="L12" s="254"/>
      <c r="M12" s="272"/>
      <c r="N12" s="272"/>
      <c r="O12" s="272"/>
    </row>
    <row r="13" spans="1:15" ht="18" customHeight="1">
      <c r="A13" s="51"/>
      <c r="B13" s="51"/>
      <c r="C13" s="51"/>
      <c r="D13" s="51"/>
      <c r="E13" s="51"/>
      <c r="F13" s="51"/>
      <c r="G13" s="55" t="s">
        <v>4</v>
      </c>
      <c r="H13" s="52" t="s">
        <v>2</v>
      </c>
      <c r="I13" s="52"/>
      <c r="J13" s="52">
        <v>1023</v>
      </c>
      <c r="K13" s="110">
        <v>748</v>
      </c>
      <c r="L13" s="44">
        <v>0</v>
      </c>
      <c r="M13" s="51"/>
      <c r="N13" s="51"/>
      <c r="O13" s="49" t="s">
        <v>77</v>
      </c>
    </row>
    <row r="14" spans="1:15" ht="48">
      <c r="A14" s="51"/>
      <c r="B14" s="51"/>
      <c r="C14" s="51"/>
      <c r="D14" s="51"/>
      <c r="E14" s="51"/>
      <c r="F14" s="51"/>
      <c r="G14" s="56" t="s">
        <v>3</v>
      </c>
      <c r="H14" s="148" t="s">
        <v>0</v>
      </c>
      <c r="I14" s="148">
        <v>792</v>
      </c>
      <c r="J14" s="148">
        <v>600</v>
      </c>
      <c r="K14" s="121">
        <v>520</v>
      </c>
      <c r="L14" s="44">
        <v>0</v>
      </c>
      <c r="M14" s="51"/>
      <c r="N14" s="51"/>
      <c r="O14" s="49" t="s">
        <v>77</v>
      </c>
    </row>
    <row r="15" spans="1:15" ht="90">
      <c r="A15" s="51"/>
      <c r="B15" s="51"/>
      <c r="C15" s="51"/>
      <c r="D15" s="51"/>
      <c r="E15" s="51"/>
      <c r="F15" s="51"/>
      <c r="G15" s="166" t="s">
        <v>214</v>
      </c>
      <c r="H15" s="170" t="s">
        <v>0</v>
      </c>
      <c r="I15" s="171">
        <v>792</v>
      </c>
      <c r="J15" s="172">
        <v>60</v>
      </c>
      <c r="K15" s="162">
        <v>0</v>
      </c>
      <c r="L15" s="44"/>
      <c r="M15" s="51"/>
      <c r="N15" s="51"/>
      <c r="O15" s="49"/>
    </row>
    <row r="16" spans="1:15" ht="96">
      <c r="A16" s="51"/>
      <c r="B16" s="51"/>
      <c r="C16" s="51"/>
      <c r="D16" s="51"/>
      <c r="E16" s="51"/>
      <c r="F16" s="51"/>
      <c r="G16" s="56" t="s">
        <v>109</v>
      </c>
      <c r="H16" s="163" t="s">
        <v>0</v>
      </c>
      <c r="I16" s="163">
        <v>792</v>
      </c>
      <c r="J16" s="163">
        <v>110</v>
      </c>
      <c r="K16" s="23">
        <v>112</v>
      </c>
      <c r="L16" s="44">
        <v>0</v>
      </c>
      <c r="M16" s="51"/>
      <c r="N16" s="51"/>
      <c r="O16" s="49" t="s">
        <v>77</v>
      </c>
    </row>
    <row r="19" ht="12.75">
      <c r="J19" s="6"/>
    </row>
  </sheetData>
  <sheetProtection/>
  <mergeCells count="32">
    <mergeCell ref="M4:M5"/>
    <mergeCell ref="N4:N5"/>
    <mergeCell ref="O4:O5"/>
    <mergeCell ref="M8:M12"/>
    <mergeCell ref="N8:N12"/>
    <mergeCell ref="O8:O12"/>
    <mergeCell ref="K8:K12"/>
    <mergeCell ref="L8:L12"/>
    <mergeCell ref="G8:G12"/>
    <mergeCell ref="H8:H12"/>
    <mergeCell ref="E8:E12"/>
    <mergeCell ref="I8:I12"/>
    <mergeCell ref="J8:J12"/>
    <mergeCell ref="F8:F12"/>
    <mergeCell ref="A8:A12"/>
    <mergeCell ref="D8:D12"/>
    <mergeCell ref="B8:B12"/>
    <mergeCell ref="C8:C12"/>
    <mergeCell ref="A3:A5"/>
    <mergeCell ref="B3:D3"/>
    <mergeCell ref="E3:F3"/>
    <mergeCell ref="G3:O3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</mergeCells>
  <printOptions/>
  <pageMargins left="0" right="0" top="0" bottom="0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9">
      <selection activeCell="K19" sqref="K19"/>
    </sheetView>
  </sheetViews>
  <sheetFormatPr defaultColWidth="9.00390625" defaultRowHeight="12.75"/>
  <cols>
    <col min="2" max="2" width="10.125" style="0" customWidth="1"/>
    <col min="7" max="7" width="28.75390625" style="0" customWidth="1"/>
    <col min="8" max="8" width="8.25390625" style="0" customWidth="1"/>
    <col min="13" max="13" width="7.125" style="0" customWidth="1"/>
    <col min="14" max="14" width="9.25390625" style="0" customWidth="1"/>
    <col min="15" max="15" width="1.875" style="0" customWidth="1"/>
  </cols>
  <sheetData>
    <row r="1" spans="1:14" ht="18.75">
      <c r="A1" s="6"/>
      <c r="B1" s="6"/>
      <c r="C1" s="6"/>
      <c r="D1" s="6"/>
      <c r="E1" s="14" t="s">
        <v>47</v>
      </c>
      <c r="F1" s="4"/>
      <c r="G1" s="4"/>
      <c r="H1" s="6"/>
      <c r="I1" s="6"/>
      <c r="J1" s="6"/>
      <c r="K1" s="6"/>
      <c r="L1" s="6"/>
      <c r="M1" s="6"/>
      <c r="N1" s="6"/>
    </row>
    <row r="2" spans="1:14" ht="15.75" customHeight="1">
      <c r="A2" s="6"/>
      <c r="B2" s="6"/>
      <c r="C2" s="6"/>
      <c r="D2" s="6"/>
      <c r="E2" s="19" t="s">
        <v>23</v>
      </c>
      <c r="F2" s="6"/>
      <c r="G2" s="6"/>
      <c r="H2" s="6"/>
      <c r="I2" s="6"/>
      <c r="J2" s="6"/>
      <c r="K2" s="6"/>
      <c r="L2" s="6"/>
      <c r="M2" s="6"/>
      <c r="N2" s="6"/>
    </row>
    <row r="3" spans="1:15" ht="12.75" customHeight="1">
      <c r="A3" s="2" t="s">
        <v>43</v>
      </c>
      <c r="B3" s="2"/>
      <c r="C3" s="2"/>
      <c r="D3" s="70" t="s">
        <v>110</v>
      </c>
      <c r="E3" s="70"/>
      <c r="F3" s="70"/>
      <c r="G3" s="70"/>
      <c r="H3" s="70"/>
      <c r="I3" s="70"/>
      <c r="J3" s="70"/>
      <c r="K3" s="70"/>
      <c r="L3" s="69"/>
      <c r="M3" s="6"/>
      <c r="N3" s="275" t="s">
        <v>124</v>
      </c>
      <c r="O3" s="275"/>
    </row>
    <row r="4" spans="1:15" ht="10.5" customHeight="1">
      <c r="A4" s="72" t="s">
        <v>111</v>
      </c>
      <c r="B4" s="72"/>
      <c r="C4" s="72"/>
      <c r="D4" s="72"/>
      <c r="E4" s="72"/>
      <c r="F4" s="73"/>
      <c r="G4" s="73"/>
      <c r="H4" s="73"/>
      <c r="I4" s="73"/>
      <c r="J4" s="73"/>
      <c r="K4" s="73"/>
      <c r="L4" s="74"/>
      <c r="M4" s="18"/>
      <c r="N4" s="275"/>
      <c r="O4" s="275"/>
    </row>
    <row r="5" spans="1:15" ht="12.75" customHeight="1">
      <c r="A5" s="2" t="s">
        <v>44</v>
      </c>
      <c r="B5" s="2"/>
      <c r="C5" s="2"/>
      <c r="D5" s="2"/>
      <c r="E5" s="75" t="s">
        <v>112</v>
      </c>
      <c r="F5" s="75"/>
      <c r="G5" s="75"/>
      <c r="H5" s="75"/>
      <c r="I5" s="75"/>
      <c r="J5" s="75"/>
      <c r="K5" s="75"/>
      <c r="L5" s="76"/>
      <c r="M5" s="80"/>
      <c r="N5" s="275"/>
      <c r="O5" s="275"/>
    </row>
    <row r="6" spans="1:15" ht="10.5" customHeight="1">
      <c r="A6" s="70" t="s">
        <v>113</v>
      </c>
      <c r="B6" s="70"/>
      <c r="C6" s="70"/>
      <c r="D6" s="70"/>
      <c r="E6" s="70"/>
      <c r="F6" s="70"/>
      <c r="G6" s="70"/>
      <c r="H6" s="70"/>
      <c r="I6" s="70"/>
      <c r="J6" s="70"/>
      <c r="K6" s="20"/>
      <c r="L6" s="71"/>
      <c r="M6" s="18"/>
      <c r="N6" s="275"/>
      <c r="O6" s="275"/>
    </row>
    <row r="7" spans="1:15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71"/>
      <c r="M7" s="18"/>
      <c r="N7" s="275"/>
      <c r="O7" s="275"/>
    </row>
    <row r="8" spans="1:14" ht="15.75">
      <c r="A8" s="2" t="s">
        <v>45</v>
      </c>
      <c r="B8" s="2"/>
      <c r="C8" s="2"/>
      <c r="D8" s="2"/>
      <c r="E8" s="2"/>
      <c r="F8" s="2"/>
      <c r="G8" s="2"/>
      <c r="H8" s="2"/>
      <c r="I8" s="2"/>
      <c r="J8" s="6"/>
      <c r="K8" s="6"/>
      <c r="L8" s="6"/>
      <c r="M8" s="6"/>
      <c r="N8" s="6"/>
    </row>
    <row r="9" spans="1:14" ht="18.75">
      <c r="A9" s="30" t="s">
        <v>46</v>
      </c>
      <c r="B9" s="30"/>
      <c r="C9" s="30"/>
      <c r="D9" s="30"/>
      <c r="E9" s="30"/>
      <c r="F9" s="30"/>
      <c r="G9" s="30"/>
      <c r="H9" s="30"/>
      <c r="I9" s="30"/>
      <c r="J9" s="30"/>
      <c r="K9" s="9"/>
      <c r="L9" s="9"/>
      <c r="M9" s="9"/>
      <c r="N9" s="6"/>
    </row>
    <row r="10" spans="1:1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59.25" customHeight="1">
      <c r="A11" s="233" t="s">
        <v>28</v>
      </c>
      <c r="B11" s="276" t="s">
        <v>48</v>
      </c>
      <c r="C11" s="277"/>
      <c r="D11" s="278"/>
      <c r="E11" s="276" t="s">
        <v>49</v>
      </c>
      <c r="F11" s="278"/>
      <c r="G11" s="267" t="s">
        <v>50</v>
      </c>
      <c r="H11" s="268"/>
      <c r="I11" s="268"/>
      <c r="J11" s="268"/>
      <c r="K11" s="268"/>
      <c r="L11" s="268"/>
      <c r="M11" s="268"/>
      <c r="N11" s="269"/>
    </row>
    <row r="12" spans="1:14" ht="24.75" customHeight="1">
      <c r="A12" s="234"/>
      <c r="B12" s="241" t="s">
        <v>117</v>
      </c>
      <c r="C12" s="227" t="s">
        <v>118</v>
      </c>
      <c r="D12" s="279" t="s">
        <v>32</v>
      </c>
      <c r="E12" s="281" t="s">
        <v>119</v>
      </c>
      <c r="F12" s="227" t="s">
        <v>120</v>
      </c>
      <c r="G12" s="227" t="s">
        <v>32</v>
      </c>
      <c r="H12" s="229" t="s">
        <v>122</v>
      </c>
      <c r="I12" s="230"/>
      <c r="J12" s="231" t="s">
        <v>35</v>
      </c>
      <c r="K12" s="231" t="s">
        <v>36</v>
      </c>
      <c r="L12" s="231" t="s">
        <v>37</v>
      </c>
      <c r="M12" s="231" t="s">
        <v>38</v>
      </c>
      <c r="N12" s="231" t="s">
        <v>39</v>
      </c>
    </row>
    <row r="13" spans="1:14" ht="66">
      <c r="A13" s="235"/>
      <c r="B13" s="242"/>
      <c r="C13" s="228"/>
      <c r="D13" s="280"/>
      <c r="E13" s="282"/>
      <c r="F13" s="228"/>
      <c r="G13" s="228"/>
      <c r="H13" s="22" t="s">
        <v>34</v>
      </c>
      <c r="I13" s="22" t="s">
        <v>121</v>
      </c>
      <c r="J13" s="232"/>
      <c r="K13" s="232"/>
      <c r="L13" s="232"/>
      <c r="M13" s="232"/>
      <c r="N13" s="232"/>
    </row>
    <row r="14" spans="1:14" ht="12.75">
      <c r="A14" s="27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7">
        <v>11</v>
      </c>
      <c r="L14" s="27">
        <v>12</v>
      </c>
      <c r="M14" s="27">
        <v>13</v>
      </c>
      <c r="N14" s="27">
        <v>14</v>
      </c>
    </row>
    <row r="15" spans="1:14" ht="81.75" customHeight="1">
      <c r="A15" s="40"/>
      <c r="B15" s="97" t="s">
        <v>162</v>
      </c>
      <c r="C15" s="40"/>
      <c r="D15" s="40"/>
      <c r="E15" s="40"/>
      <c r="F15" s="40"/>
      <c r="G15" s="43" t="s">
        <v>72</v>
      </c>
      <c r="H15" s="45" t="s">
        <v>64</v>
      </c>
      <c r="I15" s="41">
        <v>744</v>
      </c>
      <c r="J15" s="41">
        <v>100</v>
      </c>
      <c r="K15" s="41">
        <v>100</v>
      </c>
      <c r="L15" s="41"/>
      <c r="M15" s="41"/>
      <c r="N15" s="41"/>
    </row>
    <row r="16" spans="1:14" ht="51">
      <c r="A16" s="40"/>
      <c r="B16" s="40"/>
      <c r="C16" s="40"/>
      <c r="D16" s="40"/>
      <c r="E16" s="40"/>
      <c r="F16" s="40"/>
      <c r="G16" s="43" t="s">
        <v>132</v>
      </c>
      <c r="H16" s="45" t="s">
        <v>64</v>
      </c>
      <c r="I16" s="41">
        <v>744</v>
      </c>
      <c r="J16" s="41">
        <v>100</v>
      </c>
      <c r="K16" s="41">
        <v>100</v>
      </c>
      <c r="L16" s="41"/>
      <c r="M16" s="41"/>
      <c r="N16" s="41"/>
    </row>
    <row r="17" spans="1:14" ht="36">
      <c r="A17" s="40"/>
      <c r="B17" s="40"/>
      <c r="C17" s="40"/>
      <c r="D17" s="40"/>
      <c r="E17" s="40"/>
      <c r="F17" s="40"/>
      <c r="G17" s="54" t="s">
        <v>73</v>
      </c>
      <c r="H17" s="45" t="s">
        <v>64</v>
      </c>
      <c r="I17" s="41">
        <v>744</v>
      </c>
      <c r="J17" s="41">
        <v>100</v>
      </c>
      <c r="K17" s="41">
        <v>100</v>
      </c>
      <c r="L17" s="41"/>
      <c r="M17" s="41"/>
      <c r="N17" s="41"/>
    </row>
    <row r="18" spans="1:14" ht="36">
      <c r="A18" s="40"/>
      <c r="B18" s="40"/>
      <c r="C18" s="40"/>
      <c r="D18" s="40"/>
      <c r="E18" s="40"/>
      <c r="F18" s="40"/>
      <c r="G18" s="56" t="s">
        <v>160</v>
      </c>
      <c r="H18" s="45" t="s">
        <v>64</v>
      </c>
      <c r="I18" s="41">
        <v>744</v>
      </c>
      <c r="J18" s="41">
        <v>100</v>
      </c>
      <c r="K18" s="82">
        <v>82.5</v>
      </c>
      <c r="L18" s="41"/>
      <c r="M18" s="41"/>
      <c r="N18" s="41"/>
    </row>
    <row r="19" spans="1:14" ht="84">
      <c r="A19" s="40"/>
      <c r="B19" s="40"/>
      <c r="C19" s="40"/>
      <c r="D19" s="40"/>
      <c r="E19" s="40"/>
      <c r="F19" s="40"/>
      <c r="G19" s="54" t="s">
        <v>75</v>
      </c>
      <c r="H19" s="45" t="s">
        <v>64</v>
      </c>
      <c r="I19" s="41">
        <v>744</v>
      </c>
      <c r="J19" s="41">
        <v>100</v>
      </c>
      <c r="K19" s="41">
        <v>100</v>
      </c>
      <c r="L19" s="41"/>
      <c r="M19" s="41"/>
      <c r="N19" s="41"/>
    </row>
    <row r="20" spans="1:14" ht="242.25">
      <c r="A20" s="40"/>
      <c r="B20" s="40"/>
      <c r="C20" s="40"/>
      <c r="D20" s="40"/>
      <c r="E20" s="40"/>
      <c r="F20" s="40"/>
      <c r="G20" s="45" t="s">
        <v>107</v>
      </c>
      <c r="H20" s="45" t="s">
        <v>64</v>
      </c>
      <c r="I20" s="41">
        <v>744</v>
      </c>
      <c r="J20" s="41">
        <v>100</v>
      </c>
      <c r="K20" s="41">
        <v>100</v>
      </c>
      <c r="L20" s="44">
        <v>0</v>
      </c>
      <c r="M20" s="127"/>
      <c r="N20" s="127"/>
    </row>
    <row r="21" spans="1:14" ht="25.5">
      <c r="A21" s="40"/>
      <c r="B21" s="40"/>
      <c r="C21" s="40"/>
      <c r="D21" s="40"/>
      <c r="E21" s="40"/>
      <c r="F21" s="40"/>
      <c r="G21" s="38" t="s">
        <v>108</v>
      </c>
      <c r="H21" s="45" t="s">
        <v>64</v>
      </c>
      <c r="I21" s="41">
        <v>744</v>
      </c>
      <c r="J21" s="41">
        <v>100</v>
      </c>
      <c r="K21" s="41">
        <v>100</v>
      </c>
      <c r="L21" s="44">
        <v>0</v>
      </c>
      <c r="M21" s="136"/>
      <c r="N21" s="136"/>
    </row>
  </sheetData>
  <sheetProtection/>
  <mergeCells count="17">
    <mergeCell ref="E12:E13"/>
    <mergeCell ref="F12:F13"/>
    <mergeCell ref="G12:G13"/>
    <mergeCell ref="M12:M13"/>
    <mergeCell ref="J12:J13"/>
    <mergeCell ref="K12:K13"/>
    <mergeCell ref="L12:L13"/>
    <mergeCell ref="N12:N13"/>
    <mergeCell ref="N3:O7"/>
    <mergeCell ref="A11:A13"/>
    <mergeCell ref="B11:D11"/>
    <mergeCell ref="E11:F11"/>
    <mergeCell ref="G11:N11"/>
    <mergeCell ref="B12:B13"/>
    <mergeCell ref="C12:C13"/>
    <mergeCell ref="D12:D13"/>
    <mergeCell ref="H12:I12"/>
  </mergeCells>
  <printOptions/>
  <pageMargins left="0" right="0" top="0" bottom="0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20">
      <selection activeCell="K18" sqref="K18"/>
    </sheetView>
  </sheetViews>
  <sheetFormatPr defaultColWidth="9.00390625" defaultRowHeight="12.75"/>
  <cols>
    <col min="1" max="1" width="7.25390625" style="0" customWidth="1"/>
    <col min="2" max="2" width="14.875" style="0" customWidth="1"/>
    <col min="4" max="4" width="8.00390625" style="0" customWidth="1"/>
    <col min="5" max="5" width="22.375" style="0" customWidth="1"/>
    <col min="6" max="6" width="10.00390625" style="0" customWidth="1"/>
    <col min="7" max="7" width="16.75390625" style="0" customWidth="1"/>
    <col min="8" max="8" width="8.125" style="0" customWidth="1"/>
    <col min="10" max="10" width="9.625" style="0" customWidth="1"/>
    <col min="11" max="11" width="9.375" style="0" customWidth="1"/>
    <col min="12" max="12" width="7.75390625" style="0" customWidth="1"/>
    <col min="13" max="13" width="6.75390625" style="0" customWidth="1"/>
    <col min="14" max="14" width="8.25390625" style="0" customWidth="1"/>
    <col min="15" max="15" width="8.75390625" style="0" customWidth="1"/>
  </cols>
  <sheetData>
    <row r="1" spans="1:14" ht="18.75">
      <c r="A1" s="30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4.25" customHeight="1">
      <c r="A3" s="233" t="s">
        <v>28</v>
      </c>
      <c r="B3" s="236" t="s">
        <v>48</v>
      </c>
      <c r="C3" s="237"/>
      <c r="D3" s="238"/>
      <c r="E3" s="239" t="s">
        <v>49</v>
      </c>
      <c r="F3" s="240"/>
      <c r="G3" s="267" t="s">
        <v>181</v>
      </c>
      <c r="H3" s="268"/>
      <c r="I3" s="268"/>
      <c r="J3" s="268"/>
      <c r="K3" s="268"/>
      <c r="L3" s="268"/>
      <c r="M3" s="268"/>
      <c r="N3" s="269"/>
    </row>
    <row r="4" spans="1:15" ht="25.5" customHeight="1">
      <c r="A4" s="234"/>
      <c r="B4" s="241" t="s">
        <v>117</v>
      </c>
      <c r="C4" s="227" t="s">
        <v>118</v>
      </c>
      <c r="D4" s="279" t="s">
        <v>32</v>
      </c>
      <c r="E4" s="241" t="s">
        <v>119</v>
      </c>
      <c r="F4" s="227" t="s">
        <v>120</v>
      </c>
      <c r="G4" s="227" t="s">
        <v>32</v>
      </c>
      <c r="H4" s="229" t="s">
        <v>125</v>
      </c>
      <c r="I4" s="230"/>
      <c r="J4" s="231" t="s">
        <v>35</v>
      </c>
      <c r="K4" s="231" t="s">
        <v>36</v>
      </c>
      <c r="L4" s="231" t="s">
        <v>37</v>
      </c>
      <c r="M4" s="231" t="s">
        <v>38</v>
      </c>
      <c r="N4" s="288" t="s">
        <v>39</v>
      </c>
      <c r="O4" s="202"/>
    </row>
    <row r="5" spans="1:15" ht="52.5" customHeight="1">
      <c r="A5" s="235"/>
      <c r="B5" s="242"/>
      <c r="C5" s="228"/>
      <c r="D5" s="280"/>
      <c r="E5" s="242"/>
      <c r="F5" s="228"/>
      <c r="G5" s="228"/>
      <c r="H5" s="111" t="s">
        <v>34</v>
      </c>
      <c r="I5" s="23" t="s">
        <v>126</v>
      </c>
      <c r="J5" s="232"/>
      <c r="K5" s="232"/>
      <c r="L5" s="232"/>
      <c r="M5" s="232"/>
      <c r="N5" s="288"/>
      <c r="O5" s="202"/>
    </row>
    <row r="6" spans="1:15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17"/>
    </row>
    <row r="7" spans="1:14" ht="202.5" customHeight="1">
      <c r="A7" s="67"/>
      <c r="B7" s="38" t="s">
        <v>79</v>
      </c>
      <c r="C7" s="59"/>
      <c r="D7" s="59"/>
      <c r="E7" s="60" t="s">
        <v>80</v>
      </c>
      <c r="F7" s="98" t="s">
        <v>156</v>
      </c>
      <c r="G7" s="60" t="s">
        <v>81</v>
      </c>
      <c r="H7" s="59"/>
      <c r="I7" s="59"/>
      <c r="J7" s="65" t="s">
        <v>82</v>
      </c>
      <c r="K7" s="65" t="s">
        <v>82</v>
      </c>
      <c r="L7" s="77">
        <v>0</v>
      </c>
      <c r="M7" s="59"/>
      <c r="N7" s="59"/>
    </row>
    <row r="8" spans="1:14" ht="231" customHeight="1">
      <c r="A8" s="62"/>
      <c r="B8" s="60" t="s">
        <v>83</v>
      </c>
      <c r="C8" s="62"/>
      <c r="D8" s="62"/>
      <c r="E8" s="38" t="s">
        <v>84</v>
      </c>
      <c r="F8" s="98" t="s">
        <v>156</v>
      </c>
      <c r="G8" s="38" t="s">
        <v>85</v>
      </c>
      <c r="H8" s="62"/>
      <c r="I8" s="62"/>
      <c r="J8" s="65" t="s">
        <v>82</v>
      </c>
      <c r="K8" s="65" t="s">
        <v>82</v>
      </c>
      <c r="L8" s="77">
        <v>0</v>
      </c>
      <c r="M8" s="62"/>
      <c r="N8" s="62"/>
    </row>
    <row r="9" spans="1:14" ht="114.75">
      <c r="A9" s="62"/>
      <c r="B9" s="60" t="s">
        <v>86</v>
      </c>
      <c r="C9" s="62"/>
      <c r="D9" s="62"/>
      <c r="E9" s="60" t="s">
        <v>87</v>
      </c>
      <c r="F9" s="96" t="s">
        <v>131</v>
      </c>
      <c r="G9" s="60" t="s">
        <v>88</v>
      </c>
      <c r="H9" s="61" t="s">
        <v>0</v>
      </c>
      <c r="I9" s="117">
        <v>792</v>
      </c>
      <c r="J9" s="117">
        <v>565</v>
      </c>
      <c r="K9" s="117">
        <v>183</v>
      </c>
      <c r="L9" s="137">
        <v>0</v>
      </c>
      <c r="M9" s="117"/>
      <c r="N9" s="117"/>
    </row>
    <row r="10" spans="1:14" ht="178.5">
      <c r="A10" s="62"/>
      <c r="B10" s="60" t="s">
        <v>103</v>
      </c>
      <c r="C10" s="62"/>
      <c r="D10" s="62"/>
      <c r="E10" s="60" t="s">
        <v>89</v>
      </c>
      <c r="F10" s="96" t="s">
        <v>170</v>
      </c>
      <c r="G10" s="60" t="s">
        <v>90</v>
      </c>
      <c r="H10" s="61" t="s">
        <v>0</v>
      </c>
      <c r="I10" s="117">
        <v>792</v>
      </c>
      <c r="J10" s="117">
        <v>565</v>
      </c>
      <c r="K10" s="117">
        <v>551</v>
      </c>
      <c r="L10" s="137">
        <v>0</v>
      </c>
      <c r="M10" s="138"/>
      <c r="N10" s="138"/>
    </row>
    <row r="11" spans="1:14" ht="351" customHeight="1">
      <c r="A11" s="62"/>
      <c r="B11" s="60" t="s">
        <v>91</v>
      </c>
      <c r="C11" s="62"/>
      <c r="D11" s="62"/>
      <c r="E11" s="60" t="s">
        <v>92</v>
      </c>
      <c r="F11" s="98" t="s">
        <v>156</v>
      </c>
      <c r="G11" s="60" t="s">
        <v>93</v>
      </c>
      <c r="H11" s="63" t="s">
        <v>64</v>
      </c>
      <c r="I11" s="117">
        <v>744</v>
      </c>
      <c r="J11" s="117">
        <v>100</v>
      </c>
      <c r="K11" s="117">
        <v>100</v>
      </c>
      <c r="L11" s="138"/>
      <c r="M11" s="138"/>
      <c r="N11" s="138"/>
    </row>
    <row r="12" spans="1:14" ht="140.25" customHeight="1">
      <c r="A12" s="61"/>
      <c r="B12" s="60" t="s">
        <v>94</v>
      </c>
      <c r="C12" s="61"/>
      <c r="D12" s="61"/>
      <c r="E12" s="60" t="s">
        <v>95</v>
      </c>
      <c r="F12" s="98" t="s">
        <v>131</v>
      </c>
      <c r="G12" s="38" t="s">
        <v>96</v>
      </c>
      <c r="H12" s="61" t="s">
        <v>0</v>
      </c>
      <c r="I12" s="117">
        <v>792</v>
      </c>
      <c r="J12" s="117">
        <v>229</v>
      </c>
      <c r="K12" s="139">
        <v>25</v>
      </c>
      <c r="L12" s="117"/>
      <c r="M12" s="117"/>
      <c r="N12" s="117"/>
    </row>
    <row r="13" spans="1:14" ht="41.25" customHeight="1">
      <c r="A13" s="225"/>
      <c r="B13" s="295" t="s">
        <v>195</v>
      </c>
      <c r="C13" s="286"/>
      <c r="D13" s="286"/>
      <c r="E13" s="254" t="s">
        <v>196</v>
      </c>
      <c r="F13" s="254" t="s">
        <v>131</v>
      </c>
      <c r="G13" s="223" t="s">
        <v>197</v>
      </c>
      <c r="H13" s="302" t="s">
        <v>0</v>
      </c>
      <c r="I13" s="303">
        <v>792</v>
      </c>
      <c r="J13" s="303">
        <v>349</v>
      </c>
      <c r="K13" s="303">
        <v>10</v>
      </c>
      <c r="L13" s="304">
        <v>0</v>
      </c>
      <c r="M13" s="286"/>
      <c r="N13" s="286"/>
    </row>
    <row r="14" spans="1:14" ht="39.75" customHeight="1">
      <c r="A14" s="225"/>
      <c r="B14" s="295"/>
      <c r="C14" s="287"/>
      <c r="D14" s="287"/>
      <c r="E14" s="254"/>
      <c r="F14" s="254"/>
      <c r="G14" s="223"/>
      <c r="H14" s="302"/>
      <c r="I14" s="303"/>
      <c r="J14" s="303"/>
      <c r="K14" s="303"/>
      <c r="L14" s="304"/>
      <c r="M14" s="287"/>
      <c r="N14" s="287"/>
    </row>
    <row r="15" spans="1:14" ht="208.5" customHeight="1">
      <c r="A15" s="61"/>
      <c r="B15" s="112" t="s">
        <v>182</v>
      </c>
      <c r="C15" s="61"/>
      <c r="D15" s="61"/>
      <c r="E15" s="112" t="s">
        <v>166</v>
      </c>
      <c r="F15" s="115" t="s">
        <v>131</v>
      </c>
      <c r="G15" s="113" t="s">
        <v>171</v>
      </c>
      <c r="H15" s="82" t="s">
        <v>64</v>
      </c>
      <c r="I15" s="82">
        <v>642</v>
      </c>
      <c r="J15" s="82">
        <v>10</v>
      </c>
      <c r="K15" s="82">
        <v>0</v>
      </c>
      <c r="L15" s="168"/>
      <c r="M15" s="167"/>
      <c r="N15" s="167"/>
    </row>
    <row r="16" spans="1:14" ht="170.25" customHeight="1">
      <c r="A16" s="61"/>
      <c r="B16" s="112" t="s">
        <v>163</v>
      </c>
      <c r="C16" s="64"/>
      <c r="D16" s="64"/>
      <c r="E16" s="112" t="s">
        <v>97</v>
      </c>
      <c r="F16" s="115" t="s">
        <v>156</v>
      </c>
      <c r="G16" s="79" t="s">
        <v>98</v>
      </c>
      <c r="H16" s="88" t="s">
        <v>0</v>
      </c>
      <c r="I16" s="88">
        <v>792</v>
      </c>
      <c r="J16" s="88">
        <v>100</v>
      </c>
      <c r="K16" s="88">
        <v>0</v>
      </c>
      <c r="L16" s="116"/>
      <c r="M16" s="116"/>
      <c r="N16" s="116"/>
    </row>
    <row r="17" spans="1:14" ht="256.5" customHeight="1">
      <c r="A17" s="65"/>
      <c r="B17" s="71" t="s">
        <v>215</v>
      </c>
      <c r="C17" s="65"/>
      <c r="D17" s="65"/>
      <c r="E17" s="71" t="s">
        <v>216</v>
      </c>
      <c r="F17" s="169" t="s">
        <v>138</v>
      </c>
      <c r="G17" s="199" t="s">
        <v>217</v>
      </c>
      <c r="H17" s="65" t="s">
        <v>0</v>
      </c>
      <c r="I17" s="82">
        <v>792</v>
      </c>
      <c r="J17" s="82">
        <v>20</v>
      </c>
      <c r="K17" s="82">
        <v>4</v>
      </c>
      <c r="L17" s="107">
        <v>0</v>
      </c>
      <c r="M17" s="82"/>
      <c r="N17" s="82"/>
    </row>
    <row r="18" spans="1:16" ht="118.5" customHeight="1">
      <c r="A18" s="286"/>
      <c r="B18" s="291" t="s">
        <v>164</v>
      </c>
      <c r="C18" s="293"/>
      <c r="D18" s="286"/>
      <c r="E18" s="114" t="s">
        <v>176</v>
      </c>
      <c r="F18" s="289" t="s">
        <v>131</v>
      </c>
      <c r="G18" s="243" t="s">
        <v>99</v>
      </c>
      <c r="H18" s="82" t="s">
        <v>178</v>
      </c>
      <c r="I18" s="82">
        <v>792</v>
      </c>
      <c r="J18" s="82">
        <v>3</v>
      </c>
      <c r="K18" s="82">
        <v>1</v>
      </c>
      <c r="L18" s="107">
        <v>0</v>
      </c>
      <c r="M18" s="82"/>
      <c r="N18" s="117"/>
      <c r="P18" s="106"/>
    </row>
    <row r="19" spans="1:16" ht="173.25" customHeight="1">
      <c r="A19" s="287"/>
      <c r="B19" s="292"/>
      <c r="C19" s="294"/>
      <c r="D19" s="287"/>
      <c r="E19" s="114" t="s">
        <v>177</v>
      </c>
      <c r="F19" s="290"/>
      <c r="G19" s="244"/>
      <c r="H19" s="82" t="s">
        <v>172</v>
      </c>
      <c r="I19" s="82">
        <v>642</v>
      </c>
      <c r="J19" s="82">
        <v>36</v>
      </c>
      <c r="K19" s="82">
        <v>12</v>
      </c>
      <c r="L19" s="107"/>
      <c r="M19" s="82"/>
      <c r="N19" s="117"/>
      <c r="P19" s="106"/>
    </row>
    <row r="20" spans="1:14" ht="28.5" customHeight="1">
      <c r="A20" s="286"/>
      <c r="B20" s="297" t="s">
        <v>100</v>
      </c>
      <c r="C20" s="50"/>
      <c r="D20" s="61"/>
      <c r="E20" s="84" t="s">
        <v>167</v>
      </c>
      <c r="F20" s="98" t="s">
        <v>131</v>
      </c>
      <c r="G20" s="60"/>
      <c r="H20" s="61" t="s">
        <v>0</v>
      </c>
      <c r="I20" s="117">
        <v>792</v>
      </c>
      <c r="J20" s="117">
        <v>57</v>
      </c>
      <c r="K20" s="117">
        <v>0</v>
      </c>
      <c r="L20" s="117"/>
      <c r="M20" s="117"/>
      <c r="N20" s="117"/>
    </row>
    <row r="21" spans="1:14" ht="40.5" customHeight="1">
      <c r="A21" s="287"/>
      <c r="B21" s="298"/>
      <c r="C21" s="61"/>
      <c r="D21" s="61"/>
      <c r="E21" s="49" t="s">
        <v>168</v>
      </c>
      <c r="F21" s="98" t="s">
        <v>131</v>
      </c>
      <c r="G21" s="60"/>
      <c r="H21" s="61" t="s">
        <v>2</v>
      </c>
      <c r="I21" s="117"/>
      <c r="J21" s="117">
        <v>12</v>
      </c>
      <c r="K21" s="117">
        <v>0</v>
      </c>
      <c r="L21" s="117"/>
      <c r="M21" s="117"/>
      <c r="N21" s="117"/>
    </row>
    <row r="22" spans="1:14" ht="34.5" customHeight="1">
      <c r="A22" s="64"/>
      <c r="B22" s="161" t="s">
        <v>165</v>
      </c>
      <c r="C22" s="64"/>
      <c r="D22" s="64"/>
      <c r="E22" s="148" t="s">
        <v>169</v>
      </c>
      <c r="F22" s="154" t="s">
        <v>131</v>
      </c>
      <c r="G22" s="155"/>
      <c r="H22" s="156" t="s">
        <v>0</v>
      </c>
      <c r="I22" s="116"/>
      <c r="J22" s="116">
        <v>565</v>
      </c>
      <c r="K22" s="116">
        <v>0</v>
      </c>
      <c r="L22" s="157">
        <v>0</v>
      </c>
      <c r="M22" s="116"/>
      <c r="N22" s="116"/>
    </row>
    <row r="23" spans="1:14" ht="34.5" customHeight="1">
      <c r="A23" s="299"/>
      <c r="B23" s="300"/>
      <c r="C23" s="299"/>
      <c r="D23" s="299"/>
      <c r="E23" s="296"/>
      <c r="F23" s="296"/>
      <c r="G23" s="201"/>
      <c r="H23" s="284"/>
      <c r="I23" s="285"/>
      <c r="J23" s="285"/>
      <c r="K23" s="285"/>
      <c r="L23" s="301"/>
      <c r="M23" s="299"/>
      <c r="N23" s="299"/>
    </row>
    <row r="24" spans="1:14" ht="81.75" customHeight="1">
      <c r="A24" s="299"/>
      <c r="B24" s="300"/>
      <c r="C24" s="299"/>
      <c r="D24" s="299"/>
      <c r="E24" s="296"/>
      <c r="F24" s="296"/>
      <c r="G24" s="201"/>
      <c r="H24" s="284"/>
      <c r="I24" s="285"/>
      <c r="J24" s="285"/>
      <c r="K24" s="285"/>
      <c r="L24" s="301"/>
      <c r="M24" s="299"/>
      <c r="N24" s="299"/>
    </row>
    <row r="25" spans="1:14" ht="34.5" customHeight="1">
      <c r="A25" s="150"/>
      <c r="B25" s="151"/>
      <c r="C25" s="150"/>
      <c r="D25" s="150"/>
      <c r="E25" s="158"/>
      <c r="F25" s="152"/>
      <c r="G25" s="147"/>
      <c r="H25" s="159"/>
      <c r="I25" s="153"/>
      <c r="J25" s="153"/>
      <c r="K25" s="153"/>
      <c r="L25" s="160"/>
      <c r="M25" s="153"/>
      <c r="N25" s="153"/>
    </row>
    <row r="26" spans="1:14" ht="18.75">
      <c r="A26" s="9" t="s">
        <v>52</v>
      </c>
      <c r="C26" s="31"/>
      <c r="D26" s="31"/>
      <c r="E26" s="31"/>
      <c r="F26" s="6"/>
      <c r="G26" s="66"/>
      <c r="H26" s="31"/>
      <c r="I26" s="6"/>
      <c r="J26" s="6"/>
      <c r="K26" s="31"/>
      <c r="L26" s="31"/>
      <c r="M26" s="31"/>
      <c r="N26" s="6"/>
    </row>
    <row r="27" spans="1:14" ht="12.75">
      <c r="A27" s="6"/>
      <c r="C27" s="283" t="s">
        <v>53</v>
      </c>
      <c r="D27" s="283"/>
      <c r="E27" s="283"/>
      <c r="F27" s="6"/>
      <c r="G27" s="283" t="s">
        <v>54</v>
      </c>
      <c r="H27" s="283"/>
      <c r="I27" s="6"/>
      <c r="J27" s="6"/>
      <c r="K27" s="6" t="s">
        <v>55</v>
      </c>
      <c r="L27" s="6"/>
      <c r="M27" s="6"/>
      <c r="N27" s="6"/>
    </row>
    <row r="28" spans="1:14" ht="12.75">
      <c r="A28" s="6" t="s">
        <v>57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6" t="s">
        <v>59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6" ht="12.75">
      <c r="A30" s="6" t="s">
        <v>58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P30" s="58"/>
    </row>
    <row r="31" spans="1:13" ht="12.75">
      <c r="A31" s="6" t="s">
        <v>60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 t="s">
        <v>61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</sheetData>
  <sheetProtection/>
  <mergeCells count="55">
    <mergeCell ref="K13:K14"/>
    <mergeCell ref="L13:L14"/>
    <mergeCell ref="M13:M14"/>
    <mergeCell ref="N13:N14"/>
    <mergeCell ref="G13:G14"/>
    <mergeCell ref="H13:H14"/>
    <mergeCell ref="I13:I14"/>
    <mergeCell ref="J13:J14"/>
    <mergeCell ref="C13:C14"/>
    <mergeCell ref="D13:D14"/>
    <mergeCell ref="E13:E14"/>
    <mergeCell ref="F13:F14"/>
    <mergeCell ref="M23:M24"/>
    <mergeCell ref="N23:N24"/>
    <mergeCell ref="J23:J24"/>
    <mergeCell ref="K23:K24"/>
    <mergeCell ref="L23:L24"/>
    <mergeCell ref="A23:A24"/>
    <mergeCell ref="C23:C24"/>
    <mergeCell ref="D23:D24"/>
    <mergeCell ref="B23:B24"/>
    <mergeCell ref="E23:E24"/>
    <mergeCell ref="F23:F24"/>
    <mergeCell ref="G23:G24"/>
    <mergeCell ref="B20:B21"/>
    <mergeCell ref="A3:A5"/>
    <mergeCell ref="B3:D3"/>
    <mergeCell ref="E3:F3"/>
    <mergeCell ref="F18:F19"/>
    <mergeCell ref="B18:B19"/>
    <mergeCell ref="C18:C19"/>
    <mergeCell ref="D18:D19"/>
    <mergeCell ref="A18:A19"/>
    <mergeCell ref="A13:A14"/>
    <mergeCell ref="B13:B14"/>
    <mergeCell ref="A20:A21"/>
    <mergeCell ref="G3:N3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C27:E27"/>
    <mergeCell ref="G27:H27"/>
    <mergeCell ref="H4:I4"/>
    <mergeCell ref="J4:J5"/>
    <mergeCell ref="K4:K5"/>
    <mergeCell ref="L4:L5"/>
    <mergeCell ref="G18:G19"/>
    <mergeCell ref="H23:H24"/>
    <mergeCell ref="I23:I24"/>
  </mergeCells>
  <printOptions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2020-01-30T11:09:41Z</cp:lastPrinted>
  <dcterms:created xsi:type="dcterms:W3CDTF">2012-04-05T06:58:33Z</dcterms:created>
  <dcterms:modified xsi:type="dcterms:W3CDTF">2020-02-06T09:07:35Z</dcterms:modified>
  <cp:category/>
  <cp:version/>
  <cp:contentType/>
  <cp:contentStatus/>
</cp:coreProperties>
</file>